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สขร\012\"/>
    </mc:Choice>
  </mc:AlternateContent>
  <xr:revisionPtr revIDLastSave="0" documentId="13_ncr:1_{02A19671-6A5E-4B35-91B8-20F772465A2E}" xr6:coauthVersionLast="47" xr6:coauthVersionMax="47" xr10:uidLastSave="{00000000-0000-0000-0000-000000000000}"/>
  <bookViews>
    <workbookView xWindow="-120" yWindow="-120" windowWidth="29040" windowHeight="15720" activeTab="1" xr2:uid="{08E6FA17-0E0B-4263-AFD4-1B88780D5766}"/>
  </bookViews>
  <sheets>
    <sheet name="สขร68" sheetId="9" r:id="rId1"/>
    <sheet name="รวม กย 69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9" l="1"/>
  <c r="E11" i="10"/>
  <c r="G11" i="10"/>
  <c r="G9" i="9"/>
  <c r="G7" i="9"/>
  <c r="G8" i="9"/>
  <c r="G10" i="9"/>
  <c r="G11" i="9"/>
  <c r="G12" i="9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6" i="9"/>
  <c r="D19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18" i="9"/>
  <c r="D17" i="9"/>
  <c r="D16" i="9"/>
  <c r="D15" i="9"/>
  <c r="D14" i="9"/>
  <c r="D13" i="9"/>
  <c r="D11" i="9"/>
  <c r="D10" i="9"/>
  <c r="D9" i="9"/>
  <c r="D8" i="9"/>
  <c r="D7" i="9"/>
  <c r="D6" i="9"/>
</calcChain>
</file>

<file path=xl/sharedStrings.xml><?xml version="1.0" encoding="utf-8"?>
<sst xmlns="http://schemas.openxmlformats.org/spreadsheetml/2006/main" count="216" uniqueCount="146">
  <si>
    <t>เทศบาลตำบลสันโป่ง</t>
  </si>
  <si>
    <t>ซื้อครุภัณฑ์สำนักงาน เก้าอี้บุนวม โต๊ะพับไฟเบอร์ สำนักปลัด โดยวิธีเฉพาะเจาะจง (เลขที่โครงการ : 68099116729)</t>
  </si>
  <si>
    <t>จ้างจ้างเหมาบุคคลประกอบอาหารกลางวัน(อาหารปรุงสำเร็จ)สำหรับนักเรียนโรงเรียนอนุบาลเทศบาลตำบลสันโป่ง ประจำเดือนตุลาคม 2568 (ห้วงวันที่ 1-10 ตุลาคม 2568) โดยวิธีเฉพาะเจาะจง (เลขที่โครงการ : 68099273586)</t>
  </si>
  <si>
    <t>ลำดับที่ </t>
  </si>
  <si>
    <t>เป็นผู้มีคุณสมบัติตรงตามเงื่อนไขที่กำหนด</t>
  </si>
  <si>
    <t>เฉพาะเจาะจง</t>
  </si>
  <si>
    <t>งานที่จัดซื้อหรือจัดจ้าง </t>
  </si>
  <si>
    <t>วงเงินที่จะจัดซื้อหรือจ้าง (บาท) </t>
  </si>
  <si>
    <t>ราคากลาง </t>
  </si>
  <si>
    <t>วิธีซื้อหรือจ้าง </t>
  </si>
  <si>
    <t>รายชื่อผู้เสนอราคาและราคาที่เสนอ </t>
  </si>
  <si>
    <t>ผู้ได้รับการคัดเลือกและราคาที่ตกลงซื้อหรือจ้าง </t>
  </si>
  <si>
    <t>เหตุผลที่คัดเลือก </t>
  </si>
  <si>
    <t>(บาท) </t>
  </si>
  <si>
    <t>โดยสรุป </t>
  </si>
  <si>
    <t>เลขที่และวันที่ของสัญญาหรือข้อตกลงในการซื้อหรือจ้าง </t>
  </si>
  <si>
    <t xml:space="preserve">วิธีประกวดราคาอิเล็กทรอนิกส์ (e-bidding) </t>
  </si>
  <si>
    <t>เป็นผู้มีคุณสมบัติและข้อเสนอทางเทคนิคถูกต้องครบถ้วนและเป็นผู้เสนอราคาต่ำสุด</t>
  </si>
  <si>
    <t>จ้างปรับปรุงท่อจ่ายน้ำประปาภายในหมู่บ้าน หมู่ 1 บ้านหนองอาบช้าง ตำบลสันโป่ง อำเภอแม่ริม จังหวัดเชียงใหม่ (เลขที่โครงการ : 68099632010)</t>
  </si>
  <si>
    <t>จ้างจ้างซ่อมแซมครุภัณฑ์สำนักงาน เครื่องปรับอากาศ(เลขที่โครงการ : 68099647319)</t>
  </si>
  <si>
    <t>จ้างเหมาสำรวจความพึงพอใจของผู้รับบริการขององค์กรปกครองส่วนท้องถิ่น ประจำปีงบประมาณ พ.ศ. ๒๕๖๘(เลขที่โครงการ : 68099585930)</t>
  </si>
  <si>
    <t>จ้างซ่อมแซมประตูห้องนายกเทศมนตรีตำบลสันโป่ง(เลขที่โครงการ : 68099539144)</t>
  </si>
  <si>
    <t>ซื้อวัสดุสำนักงาน (สำนักปลัด) ประจำปีงบประมาณ พ.ศ. ๒๕๖๘(เลขที่โครงการ : 68099512219)</t>
  </si>
  <si>
    <t>ซื้อวัสดุงานบ้านงานครัว (สำนักปลัด) (เลขที่โครงการ : 68099462240)</t>
  </si>
  <si>
    <t>ซื้อวัสดุสำนักงาน จำนวน 17 รายการ (เลขที่โครงการ : 68099498920)</t>
  </si>
  <si>
    <t>ประกวดราคาจ้างก่อสร้างก่อสร้างระบบบำบัดน้ำเสีย ภายในอาคารสำนักงานเทศบาลตำบลสันโป่ง (เลขที่โครงการ : 68089237298)</t>
  </si>
  <si>
    <t>ซื้อวัสดุสำนักงาน พาร์ติชั่นกั้นห้อง จำนวน 2 ชุด   (เลขที่โครงการ : 68099450831)</t>
  </si>
  <si>
    <t>ซื้อวัสดุคอมพิวเตอร์ หมึกพิมพ์ จำนวน 10 รายการ  (เลขที่โครงการ : 68099452647)</t>
  </si>
  <si>
    <t>ซื้อวัสดุก่อสร้าง จำนวน 2 รายการ  (เลขที่โครงการ : 68099438847)</t>
  </si>
  <si>
    <t>จ้างซ่อมแซมท่อประปา HDPE ขนาด 160 มม.บริเวณด้านหน้าศูนย์พัฒนาเด็กเล็ก เทศบาลตำบลสันโป่ง บ้านหนองอาบช้าง หมู่ที่ 1 ตำบลสันโป่ง จำนวน 1 รายการ (เลขที่โครงการ : 68099454689)</t>
  </si>
  <si>
    <t>จ้างซ่อมแซมรถยนต์กู้ชีพ หมายเลขทะเบียน จข 2985 เชียงใหม่  (เลขที่โครงการ : 68099418987)</t>
  </si>
  <si>
    <t>ซื้อทรายเคลือบสารทีมีฟอส ใช้ในโครงการป้องกันและควบคุมโรคที่มียุงลายเป็นพาหะ ประจำปี 2568  (เลขที่โครงการ : 68099419666)</t>
  </si>
  <si>
    <t>จ้างก่อสร้างถนนคอนกรีตเสริมเหล็ก ซอยบ้านนายชาติ ถึงประปาเก่า หมู่ 2 ตำบลสันโป่ง อำเภอแม่ริม จังหวัดเชียงใหม่ (เลขที่โครงการ : 68099301899)</t>
  </si>
  <si>
    <t>จ้างก่อสร้างถนนคอนกรีตเสริมเหล็ก รหัสทางหลวงท้องถิ่น ชม.ถ.39-044 สายเลียบลำเหมืองไส้ไก่ เชื่อมลำเหมืองแม่ฮ่าง บ้านดงเหนือ หมู่ที่ 9 ตำบลสันโป่ง อำเภอแม่ริม จังหวัดเชียงใหม่ (เลขที่โครงการ : 68099298857)</t>
  </si>
  <si>
    <t>จ้างก่อสร้างถนนคอนกรีต ซอย 3 หมู่ 4 ตำบลสันโป่ง อำเภอแม่ริม จังหวัดเชียงใหม่  (เลขที่โครงการ : 68099294844)</t>
  </si>
  <si>
    <t>จ้างซ่อมแซมครุภัณฑ์สำนักงาน (เครื่องปรับอากาศ) โรงเรียนอนุบาลเทศบาลตำบลสันโป่ง  (เลขที่โครงการ : 68099351442)</t>
  </si>
  <si>
    <t>จ้างซ่อมแซมเครื่องปรับอากาศ จำนวน 2 เครื่อง  (เลขที่โครงการ : 68099311041)</t>
  </si>
  <si>
    <t>จ้างเหมาเชื่อมสัญญาณอินเตอร์เน็ต   (เลขที่โครงการ : 68099317949)</t>
  </si>
  <si>
    <t>จ้างเหมาล้างทำความสะอาดและรือถอดเครื่องปรับอากาศ (เลขที่โครงการ : 68099336197)</t>
  </si>
  <si>
    <t>ซื้อวัสดุจราจร จำนวน 1 รายการ  (เลขที่โครงการ : 68099183021)</t>
  </si>
  <si>
    <t>ซื้อวัสดุไฟฟ้าและวิทยุ จำนวน 5 รายการ  (เลขที่โครงการ : 68099195119)</t>
  </si>
  <si>
    <t>จ้าง ขุดลอกลำเหมืองสาธารณประโยชน์ หมู่ที่ 2 และหมู่ที่ 3 ตำบลสันโป่ง  (เลขที่โครงการ : 68099203664)</t>
  </si>
  <si>
    <t>ซื้อวัสดุก่อสร้าง จำนวน 2 รายการ   (เลขที่โครงการ : 68099191034)</t>
  </si>
  <si>
    <t>จ้างเหมาติดตั้งเครื่องปรับอากาศ  (เลขที่โครงการ : 68099235707)</t>
  </si>
  <si>
    <t>ซื้อวัสดุสำนักงาน จำนวน 25 รายการ   (เลขที่โครงการ : 68099164791)</t>
  </si>
  <si>
    <t>ซื้อตู้เหล็กแบบ 2 บาน (เลขที่โครงการ : 68099109667)</t>
  </si>
  <si>
    <t>ซื้อครุภัณฑ์สำนักงาน ตู้เก็บเอกสารกระจกบานเลื่อน (เลขที่โครงการ : 68099080364)</t>
  </si>
  <si>
    <t>จ้างปรับปรุงผิวจราจรด้วยแอสฟัสท์ติกคอนกรีต ชม.ถ.๓๙-๐๑๖ ถนนสายเลียบลำเหมืองคลองบ้านหนองอาบช้าง หมู่ที่ ๑ ตำบลสันโป่ง อำเภอแม่ริม จังหวัดเชียงใหม่ (เลขที่โครงการ : 68089471734)</t>
  </si>
  <si>
    <t>ซื้อวัสดุสำนักงาน จำนวน 23 รายการ  (เลขที่โครงการ : 68099132556)</t>
  </si>
  <si>
    <t>จ้างก่อสร้างลานจอดรถ ค.ส.ล. หนาไม่น้อยกว่า 0.15 เมตร จำนวน 2 จุด บริเวณอาคารศูนย์รวมการแพทย์ เพื่อฟื้นฟูและส่งเสริมสุขภาพตำบลสันโป่ง  (เลขที่โครงการ : 68089452075)</t>
  </si>
  <si>
    <t>จ้างปรับปรุงถนนคอนกรีตเสริมเหล็ก บริเวณหน้าวัดสระฉัททันต์ หมู่ที่ 1 ตำบลสันโป่ง อำเภอแม่ริม จังหวัดเชียงใหม่ (เลขที่โครงการ : 68089492005)</t>
  </si>
  <si>
    <t>จ้างก่อสร้างถนนคอนกรีตเสริมเหล็ก ซอยชายทุ่ง หมู่ที่ 1 ตำบลสันโป่ง อำเภอแม่ริม จังหวัดเชียงใหม่ (เลขที่โครงการ : 68089488652)</t>
  </si>
  <si>
    <t>จ้างก่อสร้างหอถังสูงทรงแชมเปญ ความจุ ๒๐ ลบ.ม. สูง ๒๐.๐๐ เมตร ใช้ฐานเดิม จำนวน ๑ แห่ง บริเวณสำนักงานเทศบาลตำบลสันโป่ง หมู่ที่ ๓ บ้านสันโป่ง ตำบลสันโป่ง อำเภอแม่ริม จังหวัดเชียงใหม่ (เลขที่โครงการ : 68089497918)</t>
  </si>
  <si>
    <t>ร้านเทคนิคเครื่องกรอง / 499,800.00</t>
  </si>
  <si>
    <t>ที แอนด์ วาย อิเล็กทรอนิกส์ ซอร์วิส / 6,700.00</t>
  </si>
  <si>
    <t>67/2568 ลว.26/09/2568</t>
  </si>
  <si>
    <t>มหาวิทยาลัยแม่โจ้ / 23,000.00</t>
  </si>
  <si>
    <t>075/2569 ลว.15/09/2568</t>
  </si>
  <si>
    <t>ร้านอู๊ดอลูมิเนียม / 7,900.00</t>
  </si>
  <si>
    <t>073/2569 ลว.22/09/2568</t>
  </si>
  <si>
    <t>ร้านแม่ริมผ้าม่าน / 23,450.00</t>
  </si>
  <si>
    <t>สป60601/157 ลว.19/09/2568</t>
  </si>
  <si>
    <t>บริษัท ทรงเสน่ห์ เอ็ม.เจ จำกัด / 37,840.00</t>
  </si>
  <si>
    <t>155/2568 ลว.18/09/2568</t>
  </si>
  <si>
    <t>ห้างหุ้นส่วนสามัญเอ็มทีศึกษาภัณฑ์ / 34,575.00</t>
  </si>
  <si>
    <t>38/2568 ลว.18/09/2568</t>
  </si>
  <si>
    <t>บริษัท รีโนเวท สตาร์ทอัพ จำกัด735,000.00</t>
  </si>
  <si>
    <t>บริษัท ซุปเปอร์คูล อินเตอร์เนชั่นแนล จำกัด/770,000.00            บริษัท รีโนเวท สตาร์ทอัพ จำกัด735,000.00          ห้างหุ้นส่วนจำกัด 123 โอเพ่น ซิสเต็มส์777,666.00</t>
  </si>
  <si>
    <t>40/2568 ลว.17/09/2568</t>
  </si>
  <si>
    <t>ร้านเอส.ที เฟอร์นิเจอร์ / 15,600.00</t>
  </si>
  <si>
    <t>36/2568 ลว.17/09/2568</t>
  </si>
  <si>
    <t>37/2568 ลว.18/09/2568</t>
  </si>
  <si>
    <t>บริษัท สปีด ซีเอ็ม จำกัด/20,540.00</t>
  </si>
  <si>
    <t>นายวรรณชัย  โรจนศิลปชัย/25,850.00</t>
  </si>
  <si>
    <t>021/2568 ลว.17/09/2568</t>
  </si>
  <si>
    <t>นายวรรณชัย  โรจนศิลปชัย/6,600.00</t>
  </si>
  <si>
    <t>152/2568 ลว.16/09/2568</t>
  </si>
  <si>
    <t>ป่าติ้วการช่าง/5,920.00</t>
  </si>
  <si>
    <t>63/2568 ลว.16/09/2568</t>
  </si>
  <si>
    <t>ศิวะเทพเอ็นจิเนียริ่ง/6,000.00</t>
  </si>
  <si>
    <t>สธ036/2568 ลว.25/09/2568</t>
  </si>
  <si>
    <t>บริษัทแม่ริมก่อสร้างจำกัด/490,000.00</t>
  </si>
  <si>
    <t>37/2568 ลว.16/09/2568</t>
  </si>
  <si>
    <t>บริษัทแม่ริมก่อสร้างจำกัด/149,400.00</t>
  </si>
  <si>
    <t>38/2568 ลว.16/09/2568</t>
  </si>
  <si>
    <t>บริษัทแม่ริมก่อสร้างจำกัด/96,000.00</t>
  </si>
  <si>
    <t>39/2568 ลว.16/09/2568</t>
  </si>
  <si>
    <t>ที แอนด์ วาย อิเล็กทรอนิกส์ ซอร์วิส / 6,000.00</t>
  </si>
  <si>
    <t>62/2568 ลว.12/09/2568</t>
  </si>
  <si>
    <t>น.ส.นงคราญ สุดทะหลง/22,656.00</t>
  </si>
  <si>
    <t>37/2568 ลว.09/09/2568</t>
  </si>
  <si>
    <t>เทคนิคแอร์ แอนด์ เซอร์วิส/8,600.00</t>
  </si>
  <si>
    <t>61/2568 ลว.09/09/2568</t>
  </si>
  <si>
    <t>บริษัท เอสพี ดีเวลลอปเม้นท์ แอนด์ เทค ซัพพลาย จำกัด/10,500.00</t>
  </si>
  <si>
    <t>065/2568 ลว.08/09/2568</t>
  </si>
  <si>
    <t>เทคนิคแอร์ แอนด์ เซอร์วิส/22,650.00</t>
  </si>
  <si>
    <t>069/2569 ลว.08/09/2568</t>
  </si>
  <si>
    <t>เอ็นทีเอ็น/14,250</t>
  </si>
  <si>
    <t>017/2568 ลว.05/09/2568</t>
  </si>
  <si>
    <t>บริษัทเอเซียการไฟฟ้า จำกัด/19,998.00</t>
  </si>
  <si>
    <t>014/2568 ลว.05/09/2568</t>
  </si>
  <si>
    <t>สมคิด มูลมอญ/20,000.00</t>
  </si>
  <si>
    <t>150/2568 ลว.05/09/2568</t>
  </si>
  <si>
    <t>นายวรรณชัย โรจนศิลปชัย/45,100.00</t>
  </si>
  <si>
    <t>015/2568 ลว.05/09/2568</t>
  </si>
  <si>
    <t>ที แอนด์ วาย อิเล็กทรอนิกส์ เซอร์วิส/12,000.00</t>
  </si>
  <si>
    <t>สธ089/2568 ลว.04/09/2568</t>
  </si>
  <si>
    <t>ห้างหุ้นส่วนจำกัดสหเฟอร์นิเจอร์ 1998/85,480.00</t>
  </si>
  <si>
    <t>33/2568 ลว.04/09/2568</t>
  </si>
  <si>
    <t>ห้างหุ้นส่วนสามัญเอ็มทีศึกษาภัณฑ์ /12,350.00</t>
  </si>
  <si>
    <t>011/2568 ลว.05/09/2568</t>
  </si>
  <si>
    <t>ร้าน เอส.ที เฟอร์นิเจอร์/13,200.00</t>
  </si>
  <si>
    <t>34/2568 ลว.04/09/2568</t>
  </si>
  <si>
    <t>ร้าน เอส.ที เฟอร์นิเจอร์/11,700.00</t>
  </si>
  <si>
    <t>35/2568 ลว.04/09/2568</t>
  </si>
  <si>
    <t>ห้างหุ้นส่วนจำกัด สินทวีเคหะกิจ/470,000.00</t>
  </si>
  <si>
    <t>36/2568 ลว.03/09/2568</t>
  </si>
  <si>
    <t>ห้างหุ้นส่วนสามัญเอ็มทีศึกษาภัณฑ์ /8,890.00</t>
  </si>
  <si>
    <t>32/2568 ลว.02/09/2568</t>
  </si>
  <si>
    <t>บริษัทแม่ริมก่อสร้าง จำกัด/175,000.00</t>
  </si>
  <si>
    <t>31/2568 ลว.01/09/2568</t>
  </si>
  <si>
    <t>บริษัทแม่ริมก่อสร้าง จำกัด/41,000.00</t>
  </si>
  <si>
    <t>32/2568 ลว.01/09/2568</t>
  </si>
  <si>
    <t>บริษัทแม่ริมก่อสร้าง จำกัด/409,000.00</t>
  </si>
  <si>
    <t>30/2568 ลว.01/09/2568</t>
  </si>
  <si>
    <t>ร้านเทคนิคเครื่องกรอง/400,000.00</t>
  </si>
  <si>
    <t>33/2568 ลว.02/09/2568</t>
  </si>
  <si>
    <t>41/2568 ลว.30/09/2568</t>
  </si>
  <si>
    <t>สรุปผลการดำเนินการจัดซื้อจัดจ้างในรอบเดือน กันยายน 2568</t>
  </si>
  <si>
    <t>วันที่ 1 เดือน ตุลาคม พ.ศ.2568</t>
  </si>
  <si>
    <t>รายงานสรุปผลการจัดซื้อจัดจ้างของเทศบาลตำบลสันโป่ง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</si>
  <si>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</si>
  <si>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</si>
  <si>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 (โครงการ)</t>
  </si>
  <si>
    <t>งบประมาณ (บาท)</t>
  </si>
  <si>
    <t>วิธีประกาศเชิญชวนทั่วไป</t>
  </si>
  <si>
    <t>วิธีคัดเลือก</t>
  </si>
  <si>
    <t>วิธีเฉพาะเจาะจง</t>
  </si>
  <si>
    <t>วิธีประกวดแบบ</t>
  </si>
  <si>
    <t>อื่นๆ</t>
  </si>
  <si>
    <t>รวม</t>
  </si>
  <si>
    <t>ปัญหา/อุปสรรค</t>
  </si>
  <si>
    <t xml:space="preserve">1. การจัดซื้อจัดจ้างต้องดำเนินการในระบบการจัดซื้อจัดจ้างภาครัฐด้วยระบบอิเล็กทรอนิกส์ (Electronic Government : e-gp)  ซึ่งบางครั้งไม่สามารถดำเนินการได้ตามแผนที่วางไว้ เนื่องจากระบบไม่สามารถรองรับ กรณีมีผู้เข้าใช้งานพร้อมกันจำนวนมาก 
2. หนังสือสั่งการที่ออกตาม พรบ.การจัดซื้อจัดจ้างและการบริหารพัสดุภาครัฐ พ.ศ.2560 ปรับปรุง เปลี่ยนแปลงอยู่ตลอดเวลา ทำให้บางครั้งเกิดปัญหาในการตีความ หรือการนำไปปฏิบัติที่ถูกต้อง 
</t>
  </si>
  <si>
    <t>ข้อเสนอแนะ</t>
  </si>
  <si>
    <t xml:space="preserve">1. วางแผนการจัดซื้อจัดจ้างร่วมกับหน่วยงานภายใต้สังกัด โดยส่งเสริมให้สามารถดำเนินการได้ตลอดปีประมาณ ไม่กระจุกตัวในบางช่วงของปี เพื่อให้การจัดซื้อจัดจ้างเป็นไปตามแผน ไม่ล่าช้า และลดการเข้าใช้งานในระบบ e-GP
2. เมื่อมีหนังสือสั่งการเกี่ยวกับเรื่องใหม่ มอบหมายให้เจ้าหน้าที่พัสดุจัดทำแนวทางปฏิบัติ หรือยกตัวอย่างที่เข้าใจง่าย สรุปสาระสำคัญที่น่าสนใจ และแจ้งให้ผู้ปฏิบัติงานท่านอื่นทราบ เพื่อให้สามารถนำหนังสือสั่งการไปใช้ได้อย่างถูกต้อง
3. ส่งเสริมสนับสนุนให้เจ้าหน้าที่ผู้ปฏิบัติงานเกี่ยวกับการจัดซื้อจัดจ้างเข้ารับการฝึกอบรม พัฒนาความรู้ของตนอย่างเหมาะสม
</t>
  </si>
  <si>
    <t>เดือน กันยายน ประจำปีงบประมาณ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</si>
</sst>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9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4"/>
      <color rgb="FF1C1C1C"/>
      <name val="TH SarabunPSK"/>
      <family val="2"/>
    </font>
    <font>
      <sz val="14"/>
      <color theme="1"/>
      <name val="TH SarabunPSK"/>
      <family val="2"/>
    </font>
    <font>
      <sz val="12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rgb="FF000000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rgb="FF000000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medium">
        <color rgb="FFBFBFBF"/>
      </right>
      <top style="thin">
        <color rgb="FF000000"/>
      </top>
      <bottom/>
      <diagonal/>
    </border>
    <border>
      <left style="medium">
        <color rgb="FFBFBFBF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BFBFBF"/>
      </right>
      <top/>
      <bottom/>
      <diagonal/>
    </border>
    <border>
      <left style="medium">
        <color rgb="FFBFBFBF"/>
      </left>
      <right style="medium">
        <color rgb="FFBFBFBF"/>
      </right>
      <top/>
      <bottom/>
      <diagonal/>
    </border>
    <border>
      <left style="medium">
        <color rgb="FFBFBFBF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4" fontId="2" fillId="0" borderId="5" xfId="0" applyNumberFormat="1" applyFont="1" applyBorder="1" applyAlignment="1">
      <alignment horizontal="right" vertical="center" wrapText="1" indent="1"/>
    </xf>
    <xf numFmtId="0" fontId="3" fillId="0" borderId="5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8" fillId="0" borderId="14" xfId="0" applyFont="1" applyBorder="1" applyAlignment="1">
      <alignment horizontal="left"/>
    </xf>
    <xf numFmtId="164" fontId="8" fillId="0" borderId="12" xfId="1" applyNumberFormat="1" applyFont="1" applyBorder="1" applyAlignment="1">
      <alignment horizontal="right"/>
    </xf>
    <xf numFmtId="164" fontId="8" fillId="0" borderId="14" xfId="1" applyNumberFormat="1" applyFont="1" applyBorder="1" applyAlignment="1">
      <alignment horizontal="right"/>
    </xf>
    <xf numFmtId="43" fontId="8" fillId="0" borderId="12" xfId="1" applyFont="1" applyBorder="1" applyAlignment="1">
      <alignment horizontal="center"/>
    </xf>
    <xf numFmtId="43" fontId="8" fillId="0" borderId="13" xfId="1" applyFont="1" applyBorder="1" applyAlignment="1">
      <alignment horizontal="center"/>
    </xf>
    <xf numFmtId="43" fontId="8" fillId="0" borderId="14" xfId="1" applyFont="1" applyBorder="1" applyAlignment="1">
      <alignment horizontal="center"/>
    </xf>
    <xf numFmtId="0" fontId="8" fillId="0" borderId="15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16" xfId="0" applyFont="1" applyBorder="1" applyAlignment="1">
      <alignment horizontal="left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right"/>
    </xf>
    <xf numFmtId="0" fontId="7" fillId="0" borderId="14" xfId="0" applyFont="1" applyBorder="1" applyAlignment="1">
      <alignment horizontal="right"/>
    </xf>
    <xf numFmtId="43" fontId="7" fillId="0" borderId="12" xfId="1" applyFont="1" applyBorder="1" applyAlignment="1">
      <alignment horizontal="center"/>
    </xf>
    <xf numFmtId="43" fontId="7" fillId="0" borderId="13" xfId="1" applyFont="1" applyBorder="1" applyAlignment="1">
      <alignment horizontal="center"/>
    </xf>
    <xf numFmtId="43" fontId="7" fillId="0" borderId="14" xfId="1" applyFont="1" applyBorder="1" applyAlignment="1">
      <alignment horizontal="center"/>
    </xf>
    <xf numFmtId="0" fontId="8" fillId="0" borderId="0" xfId="0" applyFont="1" applyAlignment="1">
      <alignment horizontal="right"/>
    </xf>
    <xf numFmtId="0" fontId="8" fillId="0" borderId="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6" xfId="0" applyFont="1" applyBorder="1" applyAlignment="1">
      <alignment horizontal="left" vertical="top" wrapText="1"/>
    </xf>
    <xf numFmtId="0" fontId="8" fillId="0" borderId="17" xfId="0" applyFont="1" applyBorder="1" applyAlignment="1">
      <alignment horizontal="left"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19" xfId="0" applyFont="1" applyBorder="1" applyAlignment="1">
      <alignment horizontal="left" vertical="top" wrapText="1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8" fillId="0" borderId="15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8" fillId="0" borderId="16" xfId="0" applyFont="1" applyBorder="1" applyAlignment="1">
      <alignment horizontal="left" vertical="top"/>
    </xf>
    <xf numFmtId="0" fontId="8" fillId="0" borderId="17" xfId="0" applyFont="1" applyBorder="1" applyAlignment="1">
      <alignment horizontal="left" vertical="top"/>
    </xf>
    <xf numFmtId="0" fontId="8" fillId="0" borderId="18" xfId="0" applyFont="1" applyBorder="1" applyAlignment="1">
      <alignment horizontal="left" vertical="top"/>
    </xf>
    <xf numFmtId="0" fontId="8" fillId="0" borderId="19" xfId="0" applyFont="1" applyBorder="1" applyAlignment="1">
      <alignment horizontal="left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3712F-28FF-4C95-B51E-0EB8DE0FB08C}">
  <dimension ref="A1:K42"/>
  <sheetViews>
    <sheetView zoomScaleNormal="100" workbookViewId="0">
      <selection activeCell="K6" sqref="K6"/>
    </sheetView>
  </sheetViews>
  <sheetFormatPr defaultRowHeight="18.75"/>
  <cols>
    <col min="1" max="1" width="7.28515625" style="2" customWidth="1"/>
    <col min="2" max="2" width="26.85546875" style="2" customWidth="1"/>
    <col min="3" max="3" width="11.5703125" style="2" customWidth="1"/>
    <col min="4" max="4" width="11.28515625" style="8" customWidth="1"/>
    <col min="5" max="5" width="12.140625" style="2" customWidth="1"/>
    <col min="6" max="6" width="20.42578125" style="3" customWidth="1"/>
    <col min="7" max="7" width="21.5703125" style="3" customWidth="1"/>
    <col min="8" max="8" width="13.7109375" style="3" customWidth="1"/>
    <col min="9" max="9" width="15.85546875" style="3" customWidth="1"/>
    <col min="10" max="10" width="9.140625" style="2"/>
    <col min="11" max="11" width="48.42578125" style="2" customWidth="1"/>
    <col min="12" max="12" width="13.5703125" style="2" customWidth="1"/>
    <col min="13" max="16384" width="9.140625" style="2"/>
  </cols>
  <sheetData>
    <row r="1" spans="1:11" s="1" customFormat="1">
      <c r="A1" s="19" t="s">
        <v>128</v>
      </c>
      <c r="B1" s="19"/>
      <c r="C1" s="19"/>
      <c r="D1" s="19"/>
      <c r="E1" s="19"/>
      <c r="F1" s="19"/>
      <c r="G1" s="19"/>
      <c r="H1" s="19"/>
      <c r="I1" s="19"/>
    </row>
    <row r="2" spans="1:11" s="1" customFormat="1">
      <c r="A2" s="19" t="s">
        <v>0</v>
      </c>
      <c r="B2" s="19"/>
      <c r="C2" s="19"/>
      <c r="D2" s="19"/>
      <c r="E2" s="19"/>
      <c r="F2" s="19"/>
      <c r="G2" s="19"/>
      <c r="H2" s="19"/>
      <c r="I2" s="19"/>
    </row>
    <row r="3" spans="1:11" s="1" customFormat="1">
      <c r="A3" s="20" t="s">
        <v>129</v>
      </c>
      <c r="B3" s="20"/>
      <c r="C3" s="20"/>
      <c r="D3" s="20"/>
      <c r="E3" s="20"/>
      <c r="F3" s="20"/>
      <c r="G3" s="20"/>
      <c r="H3" s="20"/>
      <c r="I3" s="20"/>
    </row>
    <row r="4" spans="1:11" s="1" customFormat="1" ht="63" customHeight="1">
      <c r="A4" s="21" t="s">
        <v>3</v>
      </c>
      <c r="B4" s="23" t="s">
        <v>6</v>
      </c>
      <c r="C4" s="25" t="s">
        <v>7</v>
      </c>
      <c r="D4" s="6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27" t="s">
        <v>15</v>
      </c>
    </row>
    <row r="5" spans="1:11" s="1" customFormat="1">
      <c r="A5" s="22"/>
      <c r="B5" s="24"/>
      <c r="C5" s="26"/>
      <c r="D5" s="7" t="s">
        <v>13</v>
      </c>
      <c r="E5" s="5"/>
      <c r="F5" s="5"/>
      <c r="G5" s="5"/>
      <c r="H5" s="5" t="s">
        <v>14</v>
      </c>
      <c r="I5" s="28"/>
    </row>
    <row r="6" spans="1:11" s="15" customFormat="1" ht="93.75">
      <c r="A6" s="9">
        <v>1</v>
      </c>
      <c r="B6" s="10" t="s">
        <v>18</v>
      </c>
      <c r="C6" s="11">
        <v>499800</v>
      </c>
      <c r="D6" s="12">
        <f>C6</f>
        <v>499800</v>
      </c>
      <c r="E6" s="13" t="s">
        <v>5</v>
      </c>
      <c r="F6" s="13" t="s">
        <v>53</v>
      </c>
      <c r="G6" s="13" t="str">
        <f>F6</f>
        <v>ร้านเทคนิคเครื่องกรอง / 499,800.00</v>
      </c>
      <c r="H6" s="13" t="s">
        <v>4</v>
      </c>
      <c r="I6" s="14" t="s">
        <v>127</v>
      </c>
      <c r="K6" s="3"/>
    </row>
    <row r="7" spans="1:11" s="15" customFormat="1" ht="75">
      <c r="A7" s="9">
        <v>2</v>
      </c>
      <c r="B7" s="10" t="s">
        <v>19</v>
      </c>
      <c r="C7" s="16">
        <v>6700</v>
      </c>
      <c r="D7" s="12">
        <f t="shared" ref="D7:D38" si="0">C7</f>
        <v>6700</v>
      </c>
      <c r="E7" s="13" t="s">
        <v>5</v>
      </c>
      <c r="F7" s="13" t="s">
        <v>54</v>
      </c>
      <c r="G7" s="13" t="str">
        <f t="shared" ref="G7:G42" si="1">F7</f>
        <v>ที แอนด์ วาย อิเล็กทรอนิกส์ ซอร์วิส / 6,700.00</v>
      </c>
      <c r="H7" s="13" t="s">
        <v>4</v>
      </c>
      <c r="I7" s="13" t="s">
        <v>55</v>
      </c>
    </row>
    <row r="8" spans="1:11" s="15" customFormat="1" ht="93.75">
      <c r="A8" s="9">
        <v>3</v>
      </c>
      <c r="B8" s="10" t="s">
        <v>20</v>
      </c>
      <c r="C8" s="16">
        <v>23000</v>
      </c>
      <c r="D8" s="12">
        <f t="shared" si="0"/>
        <v>23000</v>
      </c>
      <c r="E8" s="13" t="s">
        <v>5</v>
      </c>
      <c r="F8" s="13" t="s">
        <v>56</v>
      </c>
      <c r="G8" s="13" t="str">
        <f t="shared" si="1"/>
        <v>มหาวิทยาลัยแม่โจ้ / 23,000.00</v>
      </c>
      <c r="H8" s="13" t="s">
        <v>4</v>
      </c>
      <c r="I8" s="13" t="s">
        <v>57</v>
      </c>
    </row>
    <row r="9" spans="1:11" s="15" customFormat="1" ht="75">
      <c r="A9" s="9">
        <v>4</v>
      </c>
      <c r="B9" s="10" t="s">
        <v>21</v>
      </c>
      <c r="C9" s="16">
        <v>7900</v>
      </c>
      <c r="D9" s="12">
        <f t="shared" si="0"/>
        <v>7900</v>
      </c>
      <c r="E9" s="13" t="s">
        <v>5</v>
      </c>
      <c r="F9" s="13" t="s">
        <v>58</v>
      </c>
      <c r="G9" s="13" t="str">
        <f t="shared" si="1"/>
        <v>ร้านอู๊ดอลูมิเนียม / 7,900.00</v>
      </c>
      <c r="H9" s="13" t="s">
        <v>4</v>
      </c>
      <c r="I9" s="13" t="s">
        <v>59</v>
      </c>
    </row>
    <row r="10" spans="1:11" s="15" customFormat="1" ht="75">
      <c r="A10" s="9">
        <v>5</v>
      </c>
      <c r="B10" s="10" t="s">
        <v>22</v>
      </c>
      <c r="C10" s="16">
        <v>23450</v>
      </c>
      <c r="D10" s="12">
        <f t="shared" si="0"/>
        <v>23450</v>
      </c>
      <c r="E10" s="13" t="s">
        <v>5</v>
      </c>
      <c r="F10" s="13" t="s">
        <v>60</v>
      </c>
      <c r="G10" s="13" t="str">
        <f t="shared" si="1"/>
        <v>ร้านแม่ริมผ้าม่าน / 23,450.00</v>
      </c>
      <c r="H10" s="13" t="s">
        <v>4</v>
      </c>
      <c r="I10" s="13" t="s">
        <v>61</v>
      </c>
    </row>
    <row r="11" spans="1:11" s="15" customFormat="1" ht="75">
      <c r="A11" s="9">
        <v>6</v>
      </c>
      <c r="B11" s="10" t="s">
        <v>23</v>
      </c>
      <c r="C11" s="16">
        <v>37840</v>
      </c>
      <c r="D11" s="12">
        <f t="shared" si="0"/>
        <v>37840</v>
      </c>
      <c r="E11" s="13" t="s">
        <v>5</v>
      </c>
      <c r="F11" s="13" t="s">
        <v>62</v>
      </c>
      <c r="G11" s="13" t="str">
        <f t="shared" si="1"/>
        <v>บริษัท ทรงเสน่ห์ เอ็ม.เจ จำกัด / 37,840.00</v>
      </c>
      <c r="H11" s="13" t="s">
        <v>4</v>
      </c>
      <c r="I11" s="13" t="s">
        <v>63</v>
      </c>
    </row>
    <row r="12" spans="1:11" s="15" customFormat="1" ht="75">
      <c r="A12" s="9">
        <v>7</v>
      </c>
      <c r="B12" s="10" t="s">
        <v>24</v>
      </c>
      <c r="C12" s="16">
        <v>34575</v>
      </c>
      <c r="D12" s="12">
        <f>C12</f>
        <v>34575</v>
      </c>
      <c r="E12" s="13" t="s">
        <v>5</v>
      </c>
      <c r="F12" s="13" t="s">
        <v>64</v>
      </c>
      <c r="G12" s="13" t="str">
        <f t="shared" si="1"/>
        <v>ห้างหุ้นส่วนสามัญเอ็มทีศึกษาภัณฑ์ / 34,575.00</v>
      </c>
      <c r="H12" s="13" t="s">
        <v>4</v>
      </c>
      <c r="I12" s="13" t="s">
        <v>65</v>
      </c>
    </row>
    <row r="13" spans="1:11" s="15" customFormat="1" ht="131.25">
      <c r="A13" s="9">
        <v>8</v>
      </c>
      <c r="B13" s="10" t="s">
        <v>25</v>
      </c>
      <c r="C13" s="16">
        <v>800000</v>
      </c>
      <c r="D13" s="12">
        <f t="shared" si="0"/>
        <v>800000</v>
      </c>
      <c r="E13" s="13" t="s">
        <v>16</v>
      </c>
      <c r="F13" s="17" t="s">
        <v>67</v>
      </c>
      <c r="G13" s="13" t="s">
        <v>66</v>
      </c>
      <c r="H13" s="13" t="s">
        <v>17</v>
      </c>
      <c r="I13" s="13" t="s">
        <v>68</v>
      </c>
    </row>
    <row r="14" spans="1:11" s="15" customFormat="1" ht="75">
      <c r="A14" s="9">
        <v>9</v>
      </c>
      <c r="B14" s="10" t="s">
        <v>26</v>
      </c>
      <c r="C14" s="16">
        <v>15600</v>
      </c>
      <c r="D14" s="12">
        <f t="shared" si="0"/>
        <v>15600</v>
      </c>
      <c r="E14" s="13" t="s">
        <v>5</v>
      </c>
      <c r="F14" s="13" t="s">
        <v>69</v>
      </c>
      <c r="G14" s="13" t="str">
        <f t="shared" si="1"/>
        <v>ร้านเอส.ที เฟอร์นิเจอร์ / 15,600.00</v>
      </c>
      <c r="H14" s="13" t="s">
        <v>4</v>
      </c>
      <c r="I14" s="13" t="s">
        <v>70</v>
      </c>
    </row>
    <row r="15" spans="1:11" s="15" customFormat="1" ht="75">
      <c r="A15" s="9">
        <v>10</v>
      </c>
      <c r="B15" s="10" t="s">
        <v>27</v>
      </c>
      <c r="C15" s="16">
        <v>20540</v>
      </c>
      <c r="D15" s="12">
        <f t="shared" si="0"/>
        <v>20540</v>
      </c>
      <c r="E15" s="13" t="s">
        <v>5</v>
      </c>
      <c r="F15" s="13" t="s">
        <v>72</v>
      </c>
      <c r="G15" s="13" t="str">
        <f t="shared" si="1"/>
        <v>บริษัท สปีด ซีเอ็ม จำกัด/20,540.00</v>
      </c>
      <c r="H15" s="13" t="s">
        <v>4</v>
      </c>
      <c r="I15" s="13" t="s">
        <v>71</v>
      </c>
    </row>
    <row r="16" spans="1:11" ht="75">
      <c r="A16" s="9">
        <v>11</v>
      </c>
      <c r="B16" s="10" t="s">
        <v>28</v>
      </c>
      <c r="C16" s="16">
        <v>25850</v>
      </c>
      <c r="D16" s="12">
        <f t="shared" si="0"/>
        <v>25850</v>
      </c>
      <c r="E16" s="13" t="s">
        <v>5</v>
      </c>
      <c r="F16" s="13" t="s">
        <v>73</v>
      </c>
      <c r="G16" s="13" t="str">
        <f t="shared" si="1"/>
        <v>นายวรรณชัย  โรจนศิลปชัย/25,850.00</v>
      </c>
      <c r="H16" s="13" t="s">
        <v>4</v>
      </c>
      <c r="I16" s="13" t="s">
        <v>74</v>
      </c>
    </row>
    <row r="17" spans="1:9" ht="112.5">
      <c r="A17" s="9">
        <v>12</v>
      </c>
      <c r="B17" s="10" t="s">
        <v>29</v>
      </c>
      <c r="C17" s="16">
        <v>6600</v>
      </c>
      <c r="D17" s="12">
        <f t="shared" si="0"/>
        <v>6600</v>
      </c>
      <c r="E17" s="13" t="s">
        <v>5</v>
      </c>
      <c r="F17" s="13" t="s">
        <v>75</v>
      </c>
      <c r="G17" s="13" t="str">
        <f t="shared" si="1"/>
        <v>นายวรรณชัย  โรจนศิลปชัย/6,600.00</v>
      </c>
      <c r="H17" s="13" t="s">
        <v>4</v>
      </c>
      <c r="I17" s="13" t="s">
        <v>76</v>
      </c>
    </row>
    <row r="18" spans="1:9" ht="75">
      <c r="A18" s="9">
        <v>13</v>
      </c>
      <c r="B18" s="10" t="s">
        <v>30</v>
      </c>
      <c r="C18" s="16">
        <v>5920</v>
      </c>
      <c r="D18" s="12">
        <f t="shared" si="0"/>
        <v>5920</v>
      </c>
      <c r="E18" s="13" t="s">
        <v>5</v>
      </c>
      <c r="F18" s="13" t="s">
        <v>77</v>
      </c>
      <c r="G18" s="13" t="str">
        <f t="shared" si="1"/>
        <v>ป่าติ้วการช่าง/5,920.00</v>
      </c>
      <c r="H18" s="13" t="s">
        <v>4</v>
      </c>
      <c r="I18" s="13" t="s">
        <v>78</v>
      </c>
    </row>
    <row r="19" spans="1:9" ht="75">
      <c r="A19" s="9">
        <v>14</v>
      </c>
      <c r="B19" s="10" t="s">
        <v>31</v>
      </c>
      <c r="C19" s="16">
        <v>6000</v>
      </c>
      <c r="D19" s="12">
        <f t="shared" si="0"/>
        <v>6000</v>
      </c>
      <c r="E19" s="13" t="s">
        <v>5</v>
      </c>
      <c r="F19" s="13" t="s">
        <v>79</v>
      </c>
      <c r="G19" s="13" t="str">
        <f t="shared" si="1"/>
        <v>ศิวะเทพเอ็นจิเนียริ่ง/6,000.00</v>
      </c>
      <c r="H19" s="13" t="s">
        <v>4</v>
      </c>
      <c r="I19" s="13" t="s">
        <v>80</v>
      </c>
    </row>
    <row r="20" spans="1:9" ht="93.75">
      <c r="A20" s="9">
        <v>15</v>
      </c>
      <c r="B20" s="10" t="s">
        <v>32</v>
      </c>
      <c r="C20" s="16">
        <v>490000</v>
      </c>
      <c r="D20" s="12">
        <v>490548.55</v>
      </c>
      <c r="E20" s="13" t="s">
        <v>5</v>
      </c>
      <c r="F20" s="13" t="s">
        <v>81</v>
      </c>
      <c r="G20" s="13" t="str">
        <f t="shared" si="1"/>
        <v>บริษัทแม่ริมก่อสร้างจำกัด/490,000.00</v>
      </c>
      <c r="H20" s="13" t="s">
        <v>4</v>
      </c>
      <c r="I20" s="13" t="s">
        <v>82</v>
      </c>
    </row>
    <row r="21" spans="1:9" ht="131.25">
      <c r="A21" s="9">
        <v>16</v>
      </c>
      <c r="B21" s="10" t="s">
        <v>33</v>
      </c>
      <c r="C21" s="16">
        <v>150000</v>
      </c>
      <c r="D21" s="18">
        <v>149469.28</v>
      </c>
      <c r="E21" s="13" t="s">
        <v>5</v>
      </c>
      <c r="F21" s="13" t="s">
        <v>83</v>
      </c>
      <c r="G21" s="13" t="str">
        <f t="shared" si="1"/>
        <v>บริษัทแม่ริมก่อสร้างจำกัด/149,400.00</v>
      </c>
      <c r="H21" s="13" t="s">
        <v>4</v>
      </c>
      <c r="I21" s="13" t="s">
        <v>84</v>
      </c>
    </row>
    <row r="22" spans="1:9" ht="75">
      <c r="A22" s="9">
        <v>17</v>
      </c>
      <c r="B22" s="10" t="s">
        <v>34</v>
      </c>
      <c r="C22" s="16">
        <v>96000</v>
      </c>
      <c r="D22" s="12">
        <v>96450.67</v>
      </c>
      <c r="E22" s="13" t="s">
        <v>5</v>
      </c>
      <c r="F22" s="13" t="s">
        <v>85</v>
      </c>
      <c r="G22" s="13" t="str">
        <f t="shared" si="1"/>
        <v>บริษัทแม่ริมก่อสร้างจำกัด/96,000.00</v>
      </c>
      <c r="H22" s="13" t="s">
        <v>4</v>
      </c>
      <c r="I22" s="13" t="s">
        <v>86</v>
      </c>
    </row>
    <row r="23" spans="1:9" ht="75">
      <c r="A23" s="9">
        <v>18</v>
      </c>
      <c r="B23" s="10" t="s">
        <v>35</v>
      </c>
      <c r="C23" s="16">
        <v>6000</v>
      </c>
      <c r="D23" s="12">
        <f t="shared" si="0"/>
        <v>6000</v>
      </c>
      <c r="E23" s="13" t="s">
        <v>5</v>
      </c>
      <c r="F23" s="13" t="s">
        <v>87</v>
      </c>
      <c r="G23" s="13" t="str">
        <f t="shared" si="1"/>
        <v>ที แอนด์ วาย อิเล็กทรอนิกส์ ซอร์วิส / 6,000.00</v>
      </c>
      <c r="H23" s="13" t="s">
        <v>4</v>
      </c>
      <c r="I23" s="13" t="s">
        <v>88</v>
      </c>
    </row>
    <row r="24" spans="1:9" ht="131.25">
      <c r="A24" s="9">
        <v>19</v>
      </c>
      <c r="B24" s="10" t="s">
        <v>2</v>
      </c>
      <c r="C24" s="16">
        <v>22656</v>
      </c>
      <c r="D24" s="12">
        <f t="shared" si="0"/>
        <v>22656</v>
      </c>
      <c r="E24" s="13" t="s">
        <v>5</v>
      </c>
      <c r="F24" s="13" t="s">
        <v>89</v>
      </c>
      <c r="G24" s="13" t="str">
        <f t="shared" si="1"/>
        <v>น.ส.นงคราญ สุดทะหลง/22,656.00</v>
      </c>
      <c r="H24" s="13" t="s">
        <v>4</v>
      </c>
      <c r="I24" s="13" t="s">
        <v>90</v>
      </c>
    </row>
    <row r="25" spans="1:9" ht="75">
      <c r="A25" s="9">
        <v>20</v>
      </c>
      <c r="B25" s="10" t="s">
        <v>36</v>
      </c>
      <c r="C25" s="16">
        <v>8600</v>
      </c>
      <c r="D25" s="12">
        <f t="shared" si="0"/>
        <v>8600</v>
      </c>
      <c r="E25" s="13" t="s">
        <v>5</v>
      </c>
      <c r="F25" s="13" t="s">
        <v>91</v>
      </c>
      <c r="G25" s="13" t="str">
        <f t="shared" si="1"/>
        <v>เทคนิคแอร์ แอนด์ เซอร์วิส/8,600.00</v>
      </c>
      <c r="H25" s="13" t="s">
        <v>4</v>
      </c>
      <c r="I25" s="13" t="s">
        <v>92</v>
      </c>
    </row>
    <row r="26" spans="1:9" ht="75">
      <c r="A26" s="9">
        <v>21</v>
      </c>
      <c r="B26" s="10" t="s">
        <v>37</v>
      </c>
      <c r="C26" s="16">
        <v>10500</v>
      </c>
      <c r="D26" s="12">
        <f t="shared" si="0"/>
        <v>10500</v>
      </c>
      <c r="E26" s="13" t="s">
        <v>5</v>
      </c>
      <c r="F26" s="13" t="s">
        <v>93</v>
      </c>
      <c r="G26" s="13" t="str">
        <f t="shared" si="1"/>
        <v>บริษัท เอสพี ดีเวลลอปเม้นท์ แอนด์ เทค ซัพพลาย จำกัด/10,500.00</v>
      </c>
      <c r="H26" s="13" t="s">
        <v>4</v>
      </c>
      <c r="I26" s="13" t="s">
        <v>94</v>
      </c>
    </row>
    <row r="27" spans="1:9" ht="75">
      <c r="A27" s="9">
        <v>22</v>
      </c>
      <c r="B27" s="10" t="s">
        <v>38</v>
      </c>
      <c r="C27" s="16">
        <v>22650</v>
      </c>
      <c r="D27" s="12">
        <f t="shared" si="0"/>
        <v>22650</v>
      </c>
      <c r="E27" s="13" t="s">
        <v>5</v>
      </c>
      <c r="F27" s="13" t="s">
        <v>95</v>
      </c>
      <c r="G27" s="13" t="str">
        <f t="shared" si="1"/>
        <v>เทคนิคแอร์ แอนด์ เซอร์วิส/22,650.00</v>
      </c>
      <c r="H27" s="13" t="s">
        <v>4</v>
      </c>
      <c r="I27" s="13" t="s">
        <v>96</v>
      </c>
    </row>
    <row r="28" spans="1:9" ht="75">
      <c r="A28" s="9">
        <v>23</v>
      </c>
      <c r="B28" s="10" t="s">
        <v>39</v>
      </c>
      <c r="C28" s="16">
        <v>14250</v>
      </c>
      <c r="D28" s="12">
        <f t="shared" si="0"/>
        <v>14250</v>
      </c>
      <c r="E28" s="13" t="s">
        <v>5</v>
      </c>
      <c r="F28" s="13" t="s">
        <v>97</v>
      </c>
      <c r="G28" s="13" t="str">
        <f t="shared" si="1"/>
        <v>เอ็นทีเอ็น/14,250</v>
      </c>
      <c r="H28" s="13" t="s">
        <v>4</v>
      </c>
      <c r="I28" s="13" t="s">
        <v>98</v>
      </c>
    </row>
    <row r="29" spans="1:9" ht="75">
      <c r="A29" s="9">
        <v>24</v>
      </c>
      <c r="B29" s="10" t="s">
        <v>40</v>
      </c>
      <c r="C29" s="16">
        <v>19998</v>
      </c>
      <c r="D29" s="12">
        <f t="shared" si="0"/>
        <v>19998</v>
      </c>
      <c r="E29" s="13" t="s">
        <v>5</v>
      </c>
      <c r="F29" s="13" t="s">
        <v>99</v>
      </c>
      <c r="G29" s="13" t="str">
        <f t="shared" si="1"/>
        <v>บริษัทเอเซียการไฟฟ้า จำกัด/19,998.00</v>
      </c>
      <c r="H29" s="13" t="s">
        <v>4</v>
      </c>
      <c r="I29" s="13" t="s">
        <v>100</v>
      </c>
    </row>
    <row r="30" spans="1:9" ht="75">
      <c r="A30" s="9">
        <v>25</v>
      </c>
      <c r="B30" s="10" t="s">
        <v>41</v>
      </c>
      <c r="C30" s="16">
        <v>20000</v>
      </c>
      <c r="D30" s="12">
        <f t="shared" si="0"/>
        <v>20000</v>
      </c>
      <c r="E30" s="13" t="s">
        <v>5</v>
      </c>
      <c r="F30" s="13" t="s">
        <v>101</v>
      </c>
      <c r="G30" s="13" t="str">
        <f t="shared" si="1"/>
        <v>สมคิด มูลมอญ/20,000.00</v>
      </c>
      <c r="H30" s="13" t="s">
        <v>4</v>
      </c>
      <c r="I30" s="13" t="s">
        <v>102</v>
      </c>
    </row>
    <row r="31" spans="1:9" ht="75">
      <c r="A31" s="9">
        <v>26</v>
      </c>
      <c r="B31" s="10" t="s">
        <v>42</v>
      </c>
      <c r="C31" s="16">
        <v>45100</v>
      </c>
      <c r="D31" s="12">
        <f t="shared" si="0"/>
        <v>45100</v>
      </c>
      <c r="E31" s="13" t="s">
        <v>5</v>
      </c>
      <c r="F31" s="13" t="s">
        <v>103</v>
      </c>
      <c r="G31" s="13" t="str">
        <f t="shared" si="1"/>
        <v>นายวรรณชัย โรจนศิลปชัย/45,100.00</v>
      </c>
      <c r="H31" s="13" t="s">
        <v>4</v>
      </c>
      <c r="I31" s="13" t="s">
        <v>104</v>
      </c>
    </row>
    <row r="32" spans="1:9" ht="75">
      <c r="A32" s="9">
        <v>27</v>
      </c>
      <c r="B32" s="10" t="s">
        <v>43</v>
      </c>
      <c r="C32" s="16">
        <v>12000</v>
      </c>
      <c r="D32" s="12">
        <f t="shared" si="0"/>
        <v>12000</v>
      </c>
      <c r="E32" s="13" t="s">
        <v>5</v>
      </c>
      <c r="F32" s="13" t="s">
        <v>105</v>
      </c>
      <c r="G32" s="13" t="str">
        <f t="shared" si="1"/>
        <v>ที แอนด์ วาย อิเล็กทรอนิกส์ เซอร์วิส/12,000.00</v>
      </c>
      <c r="H32" s="13" t="s">
        <v>4</v>
      </c>
      <c r="I32" s="13" t="s">
        <v>106</v>
      </c>
    </row>
    <row r="33" spans="1:9" ht="75">
      <c r="A33" s="9">
        <v>28</v>
      </c>
      <c r="B33" s="10" t="s">
        <v>1</v>
      </c>
      <c r="C33" s="16">
        <v>85480</v>
      </c>
      <c r="D33" s="12">
        <f t="shared" si="0"/>
        <v>85480</v>
      </c>
      <c r="E33" s="13" t="s">
        <v>5</v>
      </c>
      <c r="F33" s="13" t="s">
        <v>107</v>
      </c>
      <c r="G33" s="13" t="str">
        <f t="shared" si="1"/>
        <v>ห้างหุ้นส่วนจำกัดสหเฟอร์นิเจอร์ 1998/85,480.00</v>
      </c>
      <c r="H33" s="13" t="s">
        <v>4</v>
      </c>
      <c r="I33" s="13" t="s">
        <v>108</v>
      </c>
    </row>
    <row r="34" spans="1:9" ht="75">
      <c r="A34" s="9">
        <v>29</v>
      </c>
      <c r="B34" s="10" t="s">
        <v>44</v>
      </c>
      <c r="C34" s="16">
        <v>12350</v>
      </c>
      <c r="D34" s="12">
        <f t="shared" si="0"/>
        <v>12350</v>
      </c>
      <c r="E34" s="13" t="s">
        <v>5</v>
      </c>
      <c r="F34" s="13" t="s">
        <v>109</v>
      </c>
      <c r="G34" s="13" t="str">
        <f t="shared" si="1"/>
        <v>ห้างหุ้นส่วนสามัญเอ็มทีศึกษาภัณฑ์ /12,350.00</v>
      </c>
      <c r="H34" s="13" t="s">
        <v>4</v>
      </c>
      <c r="I34" s="13" t="s">
        <v>110</v>
      </c>
    </row>
    <row r="35" spans="1:9" ht="75">
      <c r="A35" s="9">
        <v>30</v>
      </c>
      <c r="B35" s="10" t="s">
        <v>45</v>
      </c>
      <c r="C35" s="16">
        <v>13200</v>
      </c>
      <c r="D35" s="12">
        <f t="shared" si="0"/>
        <v>13200</v>
      </c>
      <c r="E35" s="13" t="s">
        <v>5</v>
      </c>
      <c r="F35" s="13" t="s">
        <v>111</v>
      </c>
      <c r="G35" s="13" t="str">
        <f t="shared" si="1"/>
        <v>ร้าน เอส.ที เฟอร์นิเจอร์/13,200.00</v>
      </c>
      <c r="H35" s="13" t="s">
        <v>4</v>
      </c>
      <c r="I35" s="13" t="s">
        <v>112</v>
      </c>
    </row>
    <row r="36" spans="1:9" ht="75">
      <c r="A36" s="9">
        <v>31</v>
      </c>
      <c r="B36" s="10" t="s">
        <v>46</v>
      </c>
      <c r="C36" s="16">
        <v>11700</v>
      </c>
      <c r="D36" s="12">
        <f t="shared" si="0"/>
        <v>11700</v>
      </c>
      <c r="E36" s="13" t="s">
        <v>5</v>
      </c>
      <c r="F36" s="13" t="s">
        <v>113</v>
      </c>
      <c r="G36" s="13" t="str">
        <f t="shared" si="1"/>
        <v>ร้าน เอส.ที เฟอร์นิเจอร์/11,700.00</v>
      </c>
      <c r="H36" s="13" t="s">
        <v>4</v>
      </c>
      <c r="I36" s="13" t="s">
        <v>114</v>
      </c>
    </row>
    <row r="37" spans="1:9" ht="112.5">
      <c r="A37" s="9">
        <v>32</v>
      </c>
      <c r="B37" s="10" t="s">
        <v>47</v>
      </c>
      <c r="C37" s="16">
        <v>493637.72</v>
      </c>
      <c r="D37" s="12">
        <f t="shared" si="0"/>
        <v>493637.72</v>
      </c>
      <c r="E37" s="13" t="s">
        <v>5</v>
      </c>
      <c r="F37" s="13" t="s">
        <v>115</v>
      </c>
      <c r="G37" s="13" t="str">
        <f t="shared" si="1"/>
        <v>ห้างหุ้นส่วนจำกัด สินทวีเคหะกิจ/470,000.00</v>
      </c>
      <c r="H37" s="13" t="s">
        <v>4</v>
      </c>
      <c r="I37" s="13" t="s">
        <v>116</v>
      </c>
    </row>
    <row r="38" spans="1:9" ht="75">
      <c r="A38" s="9">
        <v>33</v>
      </c>
      <c r="B38" s="10" t="s">
        <v>48</v>
      </c>
      <c r="C38" s="16">
        <v>8890</v>
      </c>
      <c r="D38" s="12">
        <f t="shared" si="0"/>
        <v>8890</v>
      </c>
      <c r="E38" s="13" t="s">
        <v>5</v>
      </c>
      <c r="F38" s="13" t="s">
        <v>117</v>
      </c>
      <c r="G38" s="13" t="str">
        <f t="shared" si="1"/>
        <v>ห้างหุ้นส่วนสามัญเอ็มทีศึกษาภัณฑ์ /8,890.00</v>
      </c>
      <c r="H38" s="13" t="s">
        <v>4</v>
      </c>
      <c r="I38" s="13" t="s">
        <v>118</v>
      </c>
    </row>
    <row r="39" spans="1:9" ht="112.5">
      <c r="A39" s="9">
        <v>34</v>
      </c>
      <c r="B39" s="10" t="s">
        <v>49</v>
      </c>
      <c r="C39" s="16">
        <v>175000</v>
      </c>
      <c r="D39" s="12">
        <v>175001.05</v>
      </c>
      <c r="E39" s="13" t="s">
        <v>5</v>
      </c>
      <c r="F39" s="13" t="s">
        <v>119</v>
      </c>
      <c r="G39" s="13" t="str">
        <f t="shared" si="1"/>
        <v>บริษัทแม่ริมก่อสร้าง จำกัด/175,000.00</v>
      </c>
      <c r="H39" s="13" t="s">
        <v>4</v>
      </c>
      <c r="I39" s="13" t="s">
        <v>120</v>
      </c>
    </row>
    <row r="40" spans="1:9" ht="93.75">
      <c r="A40" s="9">
        <v>35</v>
      </c>
      <c r="B40" s="10" t="s">
        <v>50</v>
      </c>
      <c r="C40" s="16">
        <v>41000</v>
      </c>
      <c r="D40" s="12">
        <v>41885.129999999997</v>
      </c>
      <c r="E40" s="13" t="s">
        <v>5</v>
      </c>
      <c r="F40" s="13" t="s">
        <v>121</v>
      </c>
      <c r="G40" s="13" t="str">
        <f t="shared" si="1"/>
        <v>บริษัทแม่ริมก่อสร้าง จำกัด/41,000.00</v>
      </c>
      <c r="H40" s="13" t="s">
        <v>4</v>
      </c>
      <c r="I40" s="13" t="s">
        <v>122</v>
      </c>
    </row>
    <row r="41" spans="1:9" ht="75">
      <c r="A41" s="9">
        <v>36</v>
      </c>
      <c r="B41" s="10" t="s">
        <v>51</v>
      </c>
      <c r="C41" s="16">
        <v>409000</v>
      </c>
      <c r="D41" s="12">
        <v>409355.3</v>
      </c>
      <c r="E41" s="13" t="s">
        <v>5</v>
      </c>
      <c r="F41" s="13" t="s">
        <v>123</v>
      </c>
      <c r="G41" s="13" t="str">
        <f t="shared" si="1"/>
        <v>บริษัทแม่ริมก่อสร้าง จำกัด/409,000.00</v>
      </c>
      <c r="H41" s="13" t="s">
        <v>4</v>
      </c>
      <c r="I41" s="13" t="s">
        <v>124</v>
      </c>
    </row>
    <row r="42" spans="1:9" ht="131.25">
      <c r="A42" s="9">
        <v>37</v>
      </c>
      <c r="B42" s="10" t="s">
        <v>52</v>
      </c>
      <c r="C42" s="16">
        <v>400000</v>
      </c>
      <c r="D42" s="12">
        <v>405821</v>
      </c>
      <c r="E42" s="13" t="s">
        <v>5</v>
      </c>
      <c r="F42" s="13" t="s">
        <v>125</v>
      </c>
      <c r="G42" s="13" t="str">
        <f t="shared" si="1"/>
        <v>ร้านเทคนิคเครื่องกรอง/400,000.00</v>
      </c>
      <c r="H42" s="13" t="s">
        <v>4</v>
      </c>
      <c r="I42" s="13" t="s">
        <v>126</v>
      </c>
    </row>
  </sheetData>
  <mergeCells count="7">
    <mergeCell ref="A1:I1"/>
    <mergeCell ref="A2:I2"/>
    <mergeCell ref="A3:I3"/>
    <mergeCell ref="A4:A5"/>
    <mergeCell ref="B4:B5"/>
    <mergeCell ref="C4:C5"/>
    <mergeCell ref="I4:I5"/>
  </mergeCells>
  <phoneticPr fontId="5" type="noConversion"/>
  <pageMargins left="0.31496062992125984" right="0.31496062992125984" top="0.15748031496062992" bottom="0.15748031496062992" header="0.11811023622047245" footer="0.11811023622047245"/>
  <pageSetup paperSize="1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AC2B9-CDFD-4F3A-9BA8-1CFA59ABF11C}">
  <dimension ref="A1:O28"/>
  <sheetViews>
    <sheetView tabSelected="1" workbookViewId="0">
      <selection activeCell="L11" sqref="L11"/>
    </sheetView>
  </sheetViews>
  <sheetFormatPr defaultRowHeight="15"/>
  <sheetData>
    <row r="1" spans="1:15" ht="20.25">
      <c r="A1" s="29" t="s">
        <v>130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ht="20.25">
      <c r="A2" s="29" t="s">
        <v>145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pans="1:15" ht="20.25">
      <c r="A3" s="30" t="s">
        <v>131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5" ht="20.25">
      <c r="A4" s="31"/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</row>
    <row r="5" spans="1:15" ht="20.25">
      <c r="A5" s="31"/>
      <c r="B5" s="32" t="s">
        <v>132</v>
      </c>
      <c r="C5" s="33"/>
      <c r="D5" s="34"/>
      <c r="E5" s="32" t="s">
        <v>133</v>
      </c>
      <c r="F5" s="34"/>
      <c r="G5" s="35" t="s">
        <v>134</v>
      </c>
      <c r="H5" s="36"/>
      <c r="I5" s="37"/>
      <c r="J5" s="31"/>
      <c r="K5" s="31"/>
      <c r="L5" s="31"/>
      <c r="M5" s="31"/>
      <c r="N5" s="31"/>
      <c r="O5" s="31"/>
    </row>
    <row r="6" spans="1:15" ht="20.25">
      <c r="A6" s="31"/>
      <c r="B6" s="38" t="s">
        <v>135</v>
      </c>
      <c r="C6" s="39"/>
      <c r="D6" s="40"/>
      <c r="E6" s="41">
        <v>1</v>
      </c>
      <c r="F6" s="42"/>
      <c r="G6" s="43">
        <v>735000</v>
      </c>
      <c r="H6" s="44"/>
      <c r="I6" s="45"/>
      <c r="J6" s="31"/>
      <c r="K6" s="31"/>
      <c r="L6" s="31"/>
      <c r="M6" s="31"/>
      <c r="N6" s="31"/>
      <c r="O6" s="31"/>
    </row>
    <row r="7" spans="1:15" ht="20.25">
      <c r="A7" s="31"/>
      <c r="B7" s="38" t="s">
        <v>136</v>
      </c>
      <c r="C7" s="39"/>
      <c r="D7" s="40"/>
      <c r="E7" s="41">
        <v>0</v>
      </c>
      <c r="F7" s="42"/>
      <c r="G7" s="43">
        <v>0</v>
      </c>
      <c r="H7" s="44"/>
      <c r="I7" s="45"/>
      <c r="J7" s="31"/>
      <c r="K7" s="31"/>
      <c r="L7" s="31"/>
      <c r="M7" s="31"/>
      <c r="N7" s="31"/>
      <c r="O7" s="31"/>
    </row>
    <row r="8" spans="1:15" ht="20.25">
      <c r="A8" s="31"/>
      <c r="B8" s="46" t="s">
        <v>137</v>
      </c>
      <c r="C8" s="47"/>
      <c r="D8" s="48"/>
      <c r="E8" s="41">
        <v>36</v>
      </c>
      <c r="F8" s="42"/>
      <c r="G8" s="43">
        <v>3257549</v>
      </c>
      <c r="H8" s="44"/>
      <c r="I8" s="45"/>
      <c r="J8" s="31"/>
      <c r="K8" s="31"/>
      <c r="L8" s="31"/>
      <c r="M8" s="31"/>
      <c r="N8" s="31"/>
      <c r="O8" s="31"/>
    </row>
    <row r="9" spans="1:15" ht="20.25">
      <c r="A9" s="31"/>
      <c r="B9" s="38" t="s">
        <v>138</v>
      </c>
      <c r="C9" s="39"/>
      <c r="D9" s="40"/>
      <c r="E9" s="41">
        <v>0</v>
      </c>
      <c r="F9" s="42"/>
      <c r="G9" s="43">
        <v>0</v>
      </c>
      <c r="H9" s="44"/>
      <c r="I9" s="45"/>
      <c r="J9" s="31"/>
      <c r="K9" s="31"/>
      <c r="L9" s="31"/>
      <c r="M9" s="31"/>
      <c r="N9" s="31"/>
      <c r="O9" s="31"/>
    </row>
    <row r="10" spans="1:15" ht="20.25">
      <c r="A10" s="31"/>
      <c r="B10" s="38" t="s">
        <v>139</v>
      </c>
      <c r="C10" s="39"/>
      <c r="D10" s="40"/>
      <c r="E10" s="41">
        <v>0</v>
      </c>
      <c r="F10" s="42"/>
      <c r="G10" s="43">
        <v>0</v>
      </c>
      <c r="H10" s="44"/>
      <c r="I10" s="45"/>
      <c r="J10" s="31"/>
      <c r="K10" s="31"/>
      <c r="L10" s="31"/>
      <c r="M10" s="31"/>
      <c r="N10" s="31"/>
      <c r="O10" s="31"/>
    </row>
    <row r="11" spans="1:15" ht="20.25">
      <c r="A11" s="31"/>
      <c r="B11" s="49" t="s">
        <v>140</v>
      </c>
      <c r="C11" s="50"/>
      <c r="D11" s="51"/>
      <c r="E11" s="52">
        <f>+SUM(E6:F10)</f>
        <v>37</v>
      </c>
      <c r="F11" s="53"/>
      <c r="G11" s="54">
        <f>+SUM(G6:I10)</f>
        <v>3992549</v>
      </c>
      <c r="H11" s="55"/>
      <c r="I11" s="56"/>
      <c r="J11" s="31"/>
      <c r="K11" s="31"/>
      <c r="L11" s="31"/>
      <c r="M11" s="31"/>
      <c r="N11" s="31"/>
      <c r="O11" s="31"/>
    </row>
    <row r="12" spans="1:15" ht="20.25">
      <c r="A12" s="31"/>
      <c r="B12" s="31"/>
      <c r="C12" s="31"/>
      <c r="D12" s="31"/>
      <c r="E12" s="57"/>
      <c r="F12" s="57"/>
      <c r="G12" s="31"/>
      <c r="H12" s="31"/>
      <c r="I12" s="31"/>
      <c r="J12" s="31"/>
      <c r="K12" s="31"/>
      <c r="L12" s="31"/>
      <c r="M12" s="31"/>
      <c r="N12" s="31"/>
      <c r="O12" s="31"/>
    </row>
    <row r="13" spans="1:15" ht="20.25">
      <c r="A13" s="30" t="s">
        <v>141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ht="2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ht="20.25">
      <c r="A15" s="31"/>
      <c r="B15" s="58" t="s">
        <v>142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60"/>
    </row>
    <row r="16" spans="1:15" ht="20.25">
      <c r="A16" s="31"/>
      <c r="B16" s="61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3"/>
    </row>
    <row r="17" spans="1:15" ht="20.25">
      <c r="A17" s="31"/>
      <c r="B17" s="61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3"/>
    </row>
    <row r="18" spans="1:15" ht="20.25">
      <c r="A18" s="31"/>
      <c r="B18" s="61"/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3"/>
    </row>
    <row r="19" spans="1:15" ht="20.25">
      <c r="A19" s="31"/>
      <c r="B19" s="61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</row>
    <row r="20" spans="1:15" ht="20.25">
      <c r="A20" s="31"/>
      <c r="B20" s="64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6"/>
    </row>
    <row r="21" spans="1:15" ht="20.25">
      <c r="A21" s="31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</row>
    <row r="22" spans="1:15" ht="20.25">
      <c r="A22" s="30" t="s">
        <v>143</v>
      </c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</row>
    <row r="23" spans="1:15" ht="20.25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</row>
    <row r="24" spans="1:15" ht="20.25">
      <c r="A24" s="31"/>
      <c r="B24" s="58" t="s">
        <v>144</v>
      </c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8"/>
    </row>
    <row r="25" spans="1:15" ht="20.25">
      <c r="A25" s="31"/>
      <c r="B25" s="69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1"/>
    </row>
    <row r="26" spans="1:15" ht="20.25">
      <c r="A26" s="31"/>
      <c r="B26" s="69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1"/>
    </row>
    <row r="27" spans="1:15" ht="20.25">
      <c r="A27" s="31"/>
      <c r="B27" s="6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1"/>
    </row>
    <row r="28" spans="1:15" ht="20.25">
      <c r="A28" s="31"/>
      <c r="B28" s="72"/>
      <c r="C28" s="73"/>
      <c r="D28" s="73"/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4"/>
    </row>
  </sheetData>
  <mergeCells count="25">
    <mergeCell ref="B11:D11"/>
    <mergeCell ref="E11:F11"/>
    <mergeCell ref="G11:I11"/>
    <mergeCell ref="B15:O20"/>
    <mergeCell ref="B24:O28"/>
    <mergeCell ref="B9:D9"/>
    <mergeCell ref="E9:F9"/>
    <mergeCell ref="G9:I9"/>
    <mergeCell ref="B10:D10"/>
    <mergeCell ref="E10:F10"/>
    <mergeCell ref="G10:I10"/>
    <mergeCell ref="B7:D7"/>
    <mergeCell ref="E7:F7"/>
    <mergeCell ref="G7:I7"/>
    <mergeCell ref="B8:D8"/>
    <mergeCell ref="E8:F8"/>
    <mergeCell ref="G8:I8"/>
    <mergeCell ref="A1:O1"/>
    <mergeCell ref="A2:O2"/>
    <mergeCell ref="B5:D5"/>
    <mergeCell ref="E5:F5"/>
    <mergeCell ref="G5:I5"/>
    <mergeCell ref="B6:D6"/>
    <mergeCell ref="E6:F6"/>
    <mergeCell ref="G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สขร68</vt:lpstr>
      <vt:lpstr>รวม กย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2026-06-19T06:29:01Z</cp:lastPrinted>
  <dcterms:created xsi:type="dcterms:W3CDTF">2026-06-17T09:32:59Z</dcterms:created>
  <dcterms:modified xsi:type="dcterms:W3CDTF">2026-06-30T02:32:00Z</dcterms:modified>
</cp:coreProperties>
</file>