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012\"/>
    </mc:Choice>
  </mc:AlternateContent>
  <xr:revisionPtr revIDLastSave="0" documentId="13_ncr:1_{4875C0ED-3A97-438B-B5E4-A7ECCFC5887C}" xr6:coauthVersionLast="47" xr6:coauthVersionMax="47" xr10:uidLastSave="{00000000-0000-0000-0000-000000000000}"/>
  <bookViews>
    <workbookView xWindow="-120" yWindow="-120" windowWidth="29040" windowHeight="15720" xr2:uid="{08E6FA17-0E0B-4263-AFD4-1B88780D5766}"/>
  </bookViews>
  <sheets>
    <sheet name="สขร68" sheetId="9" r:id="rId1"/>
    <sheet name="รวม กค69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0" l="1"/>
  <c r="E11" i="10"/>
  <c r="G6" i="9"/>
  <c r="G7" i="9"/>
  <c r="G8" i="9"/>
  <c r="G9" i="9"/>
  <c r="G10" i="9"/>
  <c r="G11" i="9"/>
  <c r="G12" i="9"/>
  <c r="G13" i="9"/>
  <c r="G14" i="9"/>
  <c r="G15" i="9"/>
  <c r="G16" i="9"/>
  <c r="D6" i="9"/>
  <c r="D7" i="9"/>
  <c r="D8" i="9"/>
  <c r="D9" i="9"/>
  <c r="D10" i="9"/>
  <c r="D11" i="9"/>
  <c r="D12" i="9"/>
  <c r="D13" i="9"/>
  <c r="D14" i="9"/>
  <c r="D15" i="9"/>
  <c r="D16" i="9"/>
</calcChain>
</file>

<file path=xl/sharedStrings.xml><?xml version="1.0" encoding="utf-8"?>
<sst xmlns="http://schemas.openxmlformats.org/spreadsheetml/2006/main" count="85" uniqueCount="65">
  <si>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</si>
  <si>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</si>
  <si>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</si>
  <si>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</si>
  <si>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</si>
  <si>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</si>
  <si>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</si>
  <si>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</si>
  <si>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</si>
  <si>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</si>
  <si>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</si>
  <si>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</si>
  <si>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</si>
  <si>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</si>
  <si>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ซื้อวัสดุสำนักงาน ใบเสร็จค่าน้ำประปาแบบกระดาษต่อเนื่อง (V3) จำนวน 3 กล่อง  (เลขที่โครงการ : 68079033028)</t>
  </si>
  <si>
    <t>ซื้อวัสดุงานบ้านงานครัว ประจำปีงบประมาณ พ.ศ.๒๕๖๘  (เลขที่โครงการ : 68079012584)</t>
  </si>
  <si>
    <t>ซื้อครุภัณฑ์สำนักงาน ชุดเก้าอี้รับแขก จำนวน 1 ชุด   (เลขที่โครงการ : 68079200276)</t>
  </si>
  <si>
    <t>ซื้อวัสดุคอมพิวเตอร์ (สำนักปลัด) ประจำปีงบประมาณ พ.ศ. ๒๕๖๘  (เลขที่โครงการ : 68079051422)</t>
  </si>
  <si>
    <t>สรุปผลการดำเนินการจัดซื้อจัดจ้างในรอบเดือน กรกฎาคม 2568</t>
  </si>
  <si>
    <t>วันที่ 1 เดือน สิงหาคม พ.ศ.2568</t>
  </si>
  <si>
    <t>ซื้อครุภัณฑ์ก่อสร้าง จำนวน 2 รายการ โดยวิธีเฉพาะเจาะจง (เลขที่โครงการ : 68079574224)</t>
  </si>
  <si>
    <t>ซื้อครุภัณฑ์ยานพาหนะและขนส่ง รายการรถจักรยานยนต์ ขนาด ๑๑๐ ซีซี จำนวน ๑ คัน โดยวิธีเฉพาะเจาะจง (เลขที่โครงการ : 68079578528)</t>
  </si>
  <si>
    <t>จ้างเหมายานพาหนะพร้อมเชื้อเพลิง (รถตู้) จำนวนที่นั่งไม่น้อยกว่า 10 ที่นั่ง จำนวน 2 คัน โดยวิธีเฉพาะเจาะจง (เลขที่โครงการ : 68079465644)</t>
  </si>
  <si>
    <t>ซื้อวัสดุเครื่องดับเพลิง ประจำปีงบประมาณ ๒๕๖๘ โดยวิธีเฉพาะเจาะจง (เลขที่โครงการ : 68079406142)</t>
  </si>
  <si>
    <t>ซื้อจัดซื้อครุภัณฑ์วิทยาศาสตร์หรือทางการแพทย์ โดยวิธีเฉพาะเจาะจง (เลขที่โครงการ : 68079245754)</t>
  </si>
  <si>
    <t>ซื้อครุภัณฑ์สำนักงาน เครื่องปรับอากาศ แบบแยกส่วน ชนิดติดผนัง ขนาดไม่ต่ำกว่า 12,000 บีทียู จำนวน 2 เครื่อง โดยวิธีเฉพาะเจาะจง (เลขที่โครงการ : 68079200737)</t>
  </si>
  <si>
    <t>จ้างเหมาประกอบอาหาร(อาหารปรุงสำเร็จ)สำหรับนักเรียนโรงเรียนอนุบาลเทศบาลตำบลสันโป่ง ห้วงเดือนสิงหาคม 2568 (วันที่ 1-31 ส.ค.2568)ตามโครงการอาหารกลางวัน โดยวิธีเฉพาะเจาะจง (เลขที่โครงการ : 68079646933)</t>
  </si>
  <si>
    <t>น.ส.นงคราญ สุดทะหลง/53,808.00</t>
  </si>
  <si>
    <t>25/2568 ลว.31/07/2568</t>
  </si>
  <si>
    <t>บริษัทอาคารสินแมชชินเนอรี่ จำกัด/22,350.00</t>
  </si>
  <si>
    <t>31/2568 ลว.30/07/2568</t>
  </si>
  <si>
    <t>บริษัท สหพานิช เชียงใหม่ จำกัด/54,900.00</t>
  </si>
  <si>
    <t>30/2568 ลว.30/07/2568</t>
  </si>
  <si>
    <t>นิว ณัฐตะวันทัวร์ บายแอ๊ด/17,000.00</t>
  </si>
  <si>
    <t>56/2568 ลว.23/07/2568</t>
  </si>
  <si>
    <t>เอ็นทีเอ็น/15,000.00</t>
  </si>
  <si>
    <t>137/2568 ลว.18/07/2568</t>
  </si>
  <si>
    <t>ห้างหุ้นส่วนจำกัด เอ็น.เทค ซัพพลาย/84,000.00</t>
  </si>
  <si>
    <t>29/2568 ลว.16/07/2568</t>
  </si>
  <si>
    <t>เทคนิคแอร์ แอนด์ เซอร์วิส/33,400.00</t>
  </si>
  <si>
    <t>28/2568 ลว.09/07/2568</t>
  </si>
  <si>
    <t>ห้างหุ้นส่วนจำกัด มัลลิกาแกะสลัก/38,000.00</t>
  </si>
  <si>
    <t>27/2568 ลว.09/07/2568</t>
  </si>
  <si>
    <t>จุรี หนูเอียด/13,500.00</t>
  </si>
  <si>
    <t>26/2568 ลว.02/07/2568</t>
  </si>
  <si>
    <t>บริษัท สปีด ซีเอ็ม จำกัด/8,860.00</t>
  </si>
  <si>
    <t>131 ลว.02/07/2568</t>
  </si>
  <si>
    <t>ถุงทองพานิชย์/15,961.00</t>
  </si>
  <si>
    <t>129 ลว.01/07/2568</t>
  </si>
  <si>
    <t>รายงานสรุปผลการจัดซื้อจัดจ้างของเทศบาลตำบลสันโป่ง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</si>
  <si>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</si>
  <si>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</si>
  <si>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 (โครงการ)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</si>
  <si>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</si>
  <si>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</si>
  <si>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</si>
  <si>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</si>
  <si>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</si>
  <si>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</si>
  <si>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</si>
  <si>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</si>
  <si>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 xml:space="preserve">1. การจัดซื้อจัดจ้างต้องดำเนินการในระบบการจัดซื้อจัดจ้างภาครัฐด้วยระบบอิเล็กทรอนิกส์ (Electronic Government : e-gp)  ซึ่งบางครั้งไม่สามารถดำเนินการได้ตามแผนที่วางไว้ เนื่องจากระบบไม่สามารถรองรับ กรณีมีผู้เข้าใช้งานพร้อมกันจำนวนมาก 
2. หนังสือสั่งการที่ออกตาม พรบ.การจัดซื้อจัดจ้างและการบริหารพัสดุภาครัฐ พ.ศ.2560 ปรับปรุง เปลี่ยนแปลงอยู่ตลอดเวลา ทำให้บางครั้งเกิดปัญหาในการตีความ หรือการนำไปปฏิบัติที่ถูกต้อง 
</t>
  </si>
  <si>
    <t>ข้อเสนอแนะ</t>
  </si>
  <si>
    <t xml:space="preserve">1. วางแผนการจัดซื้อจัดจ้างร่วมกับหน่วยงานภายใต้สังกัด โดยส่งเสริมให้สามารถดำเนินการได้ตลอดปีประมาณ ไม่กระจุกตัวในบางช่วงของปี เพื่อให้การจัดซื้อจัดจ้างเป็นไปตามแผน ไม่ล่าช้า และลดการเข้าใช้งานในระบบ e-GP
2. เมื่อมีหนังสือสั่งการเกี่ยวกับเรื่องใหม่ มอบหมายให้เจ้าหน้าที่พัสดุจัดทำแนวทางปฏิบัติ หรือยกตัวอย่างที่เข้าใจง่าย สรุปสาระสำคัญที่น่าสนใจ และแจ้งให้ผู้ปฏิบัติงานท่านอื่นทราบ เพื่อให้สามารถนำหนังสือสั่งการไปใช้ได้อย่างถูกต้อง
3. ส่งเสริมสนับสนุนให้เจ้าหน้าที่ผู้ปฏิบัติงานเกี่ยวกับการจัดซื้อจัดจ้างเข้ารับการฝึกอบรม พัฒนาความรู้ของตนอย่างเหมาะสม
</t>
  </si>
  <si>
    <t>เดือน กรกฎาคม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</si>
</sst>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4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 wrapText="1" inden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43" fontId="6" fillId="0" borderId="12" xfId="1" applyFont="1" applyBorder="1" applyAlignment="1">
      <alignment horizontal="center"/>
    </xf>
    <xf numFmtId="43" fontId="6" fillId="0" borderId="13" xfId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164" fontId="7" fillId="0" borderId="12" xfId="1" applyNumberFormat="1" applyFont="1" applyBorder="1" applyAlignment="1">
      <alignment horizontal="right"/>
    </xf>
    <xf numFmtId="164" fontId="7" fillId="0" borderId="14" xfId="1" applyNumberFormat="1" applyFont="1" applyBorder="1" applyAlignment="1">
      <alignment horizontal="right"/>
    </xf>
    <xf numFmtId="43" fontId="7" fillId="0" borderId="12" xfId="1" applyFont="1" applyBorder="1" applyAlignment="1">
      <alignment horizontal="center"/>
    </xf>
    <xf numFmtId="43" fontId="7" fillId="0" borderId="13" xfId="1" applyFont="1" applyBorder="1" applyAlignment="1">
      <alignment horizontal="center"/>
    </xf>
    <xf numFmtId="43" fontId="7" fillId="0" borderId="14" xfId="1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6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712F-28FF-4C95-B51E-0EB8DE0FB08C}">
  <dimension ref="A1:I18"/>
  <sheetViews>
    <sheetView tabSelected="1" zoomScaleNormal="100" workbookViewId="0">
      <selection activeCell="C18" sqref="C18"/>
    </sheetView>
  </sheetViews>
  <sheetFormatPr defaultRowHeight="18.75"/>
  <cols>
    <col min="1" max="1" width="7.28515625" style="2" customWidth="1"/>
    <col min="2" max="2" width="26.85546875" style="2" customWidth="1"/>
    <col min="3" max="3" width="11.5703125" style="2" customWidth="1"/>
    <col min="4" max="4" width="11.28515625" style="8" customWidth="1"/>
    <col min="5" max="5" width="12.140625" style="2" customWidth="1"/>
    <col min="6" max="6" width="20.42578125" style="3" customWidth="1"/>
    <col min="7" max="7" width="21.5703125" style="3" customWidth="1"/>
    <col min="8" max="8" width="13.7109375" style="3" customWidth="1"/>
    <col min="9" max="9" width="15.85546875" style="3" customWidth="1"/>
    <col min="10" max="10" width="9.140625" style="2"/>
    <col min="11" max="11" width="48.42578125" style="2" customWidth="1"/>
    <col min="12" max="16384" width="9.140625" style="2"/>
  </cols>
  <sheetData>
    <row r="1" spans="1:9" s="1" customFormat="1">
      <c r="A1" s="17" t="s">
        <v>18</v>
      </c>
      <c r="B1" s="17"/>
      <c r="C1" s="17"/>
      <c r="D1" s="17"/>
      <c r="E1" s="17"/>
      <c r="F1" s="17"/>
      <c r="G1" s="17"/>
      <c r="H1" s="17"/>
      <c r="I1" s="17"/>
    </row>
    <row r="2" spans="1:9" s="1" customFormat="1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s="1" customFormat="1">
      <c r="A3" s="18" t="s">
        <v>19</v>
      </c>
      <c r="B3" s="18"/>
      <c r="C3" s="18"/>
      <c r="D3" s="18"/>
      <c r="E3" s="18"/>
      <c r="F3" s="18"/>
      <c r="G3" s="18"/>
      <c r="H3" s="18"/>
      <c r="I3" s="18"/>
    </row>
    <row r="4" spans="1:9" s="1" customFormat="1" ht="63" customHeight="1">
      <c r="A4" s="19" t="s">
        <v>1</v>
      </c>
      <c r="B4" s="21" t="s">
        <v>4</v>
      </c>
      <c r="C4" s="23" t="s">
        <v>5</v>
      </c>
      <c r="D4" s="6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25" t="s">
        <v>13</v>
      </c>
    </row>
    <row r="5" spans="1:9" s="1" customFormat="1">
      <c r="A5" s="20"/>
      <c r="B5" s="22"/>
      <c r="C5" s="24"/>
      <c r="D5" s="7" t="s">
        <v>11</v>
      </c>
      <c r="E5" s="5"/>
      <c r="F5" s="5"/>
      <c r="G5" s="5"/>
      <c r="H5" s="5" t="s">
        <v>12</v>
      </c>
      <c r="I5" s="26"/>
    </row>
    <row r="6" spans="1:9" s="13" customFormat="1" ht="150">
      <c r="A6" s="9">
        <v>1</v>
      </c>
      <c r="B6" s="10" t="s">
        <v>26</v>
      </c>
      <c r="C6" s="11">
        <v>53808</v>
      </c>
      <c r="D6" s="12">
        <f t="shared" ref="D6:D16" si="0">C6</f>
        <v>53808</v>
      </c>
      <c r="E6" s="9" t="s">
        <v>3</v>
      </c>
      <c r="F6" s="9" t="s">
        <v>27</v>
      </c>
      <c r="G6" s="9" t="str">
        <f t="shared" ref="G6:G16" si="1">F6</f>
        <v>น.ส.นงคราญ สุดทะหลง/53,808.00</v>
      </c>
      <c r="H6" s="9" t="s">
        <v>2</v>
      </c>
      <c r="I6" s="9" t="s">
        <v>28</v>
      </c>
    </row>
    <row r="7" spans="1:9" s="13" customFormat="1" ht="75">
      <c r="A7" s="9">
        <v>2</v>
      </c>
      <c r="B7" s="10" t="s">
        <v>20</v>
      </c>
      <c r="C7" s="11">
        <v>22350</v>
      </c>
      <c r="D7" s="12">
        <f t="shared" si="0"/>
        <v>22350</v>
      </c>
      <c r="E7" s="9" t="s">
        <v>3</v>
      </c>
      <c r="F7" s="9" t="s">
        <v>29</v>
      </c>
      <c r="G7" s="9" t="str">
        <f t="shared" si="1"/>
        <v>บริษัทอาคารสินแมชชินเนอรี่ จำกัด/22,350.00</v>
      </c>
      <c r="H7" s="9" t="s">
        <v>2</v>
      </c>
      <c r="I7" s="9" t="s">
        <v>30</v>
      </c>
    </row>
    <row r="8" spans="1:9" s="13" customFormat="1" ht="93.75">
      <c r="A8" s="9">
        <v>3</v>
      </c>
      <c r="B8" s="10" t="s">
        <v>21</v>
      </c>
      <c r="C8" s="11">
        <v>54900</v>
      </c>
      <c r="D8" s="12">
        <f t="shared" si="0"/>
        <v>54900</v>
      </c>
      <c r="E8" s="9" t="s">
        <v>3</v>
      </c>
      <c r="F8" s="9" t="s">
        <v>31</v>
      </c>
      <c r="G8" s="9" t="str">
        <f t="shared" si="1"/>
        <v>บริษัท สหพานิช เชียงใหม่ จำกัด/54,900.00</v>
      </c>
      <c r="H8" s="9" t="s">
        <v>2</v>
      </c>
      <c r="I8" s="9" t="s">
        <v>32</v>
      </c>
    </row>
    <row r="9" spans="1:9" s="13" customFormat="1" ht="93.75">
      <c r="A9" s="9">
        <v>4</v>
      </c>
      <c r="B9" s="10" t="s">
        <v>22</v>
      </c>
      <c r="C9" s="11">
        <v>17000</v>
      </c>
      <c r="D9" s="12">
        <f t="shared" si="0"/>
        <v>17000</v>
      </c>
      <c r="E9" s="9" t="s">
        <v>3</v>
      </c>
      <c r="F9" s="9" t="s">
        <v>33</v>
      </c>
      <c r="G9" s="9" t="str">
        <f t="shared" si="1"/>
        <v>นิว ณัฐตะวันทัวร์ บายแอ๊ด/17,000.00</v>
      </c>
      <c r="H9" s="9" t="s">
        <v>2</v>
      </c>
      <c r="I9" s="9" t="s">
        <v>34</v>
      </c>
    </row>
    <row r="10" spans="1:9" s="13" customFormat="1" ht="75">
      <c r="A10" s="9">
        <v>5</v>
      </c>
      <c r="B10" s="10" t="s">
        <v>23</v>
      </c>
      <c r="C10" s="11">
        <v>15000</v>
      </c>
      <c r="D10" s="12">
        <f t="shared" si="0"/>
        <v>15000</v>
      </c>
      <c r="E10" s="9" t="s">
        <v>3</v>
      </c>
      <c r="F10" s="9" t="s">
        <v>35</v>
      </c>
      <c r="G10" s="9" t="str">
        <f t="shared" si="1"/>
        <v>เอ็นทีเอ็น/15,000.00</v>
      </c>
      <c r="H10" s="9" t="s">
        <v>2</v>
      </c>
      <c r="I10" s="9" t="s">
        <v>36</v>
      </c>
    </row>
    <row r="11" spans="1:9" s="13" customFormat="1" ht="75">
      <c r="A11" s="9">
        <v>6</v>
      </c>
      <c r="B11" s="10" t="s">
        <v>24</v>
      </c>
      <c r="C11" s="11">
        <v>84000</v>
      </c>
      <c r="D11" s="12">
        <f t="shared" si="0"/>
        <v>84000</v>
      </c>
      <c r="E11" s="9" t="s">
        <v>3</v>
      </c>
      <c r="F11" s="9" t="s">
        <v>37</v>
      </c>
      <c r="G11" s="9" t="str">
        <f t="shared" si="1"/>
        <v>ห้างหุ้นส่วนจำกัด เอ็น.เทค ซัพพลาย/84,000.00</v>
      </c>
      <c r="H11" s="9" t="s">
        <v>2</v>
      </c>
      <c r="I11" s="9" t="s">
        <v>38</v>
      </c>
    </row>
    <row r="12" spans="1:9" s="13" customFormat="1" ht="112.5">
      <c r="A12" s="9">
        <v>7</v>
      </c>
      <c r="B12" s="10" t="s">
        <v>25</v>
      </c>
      <c r="C12" s="11">
        <v>33600</v>
      </c>
      <c r="D12" s="12">
        <f t="shared" si="0"/>
        <v>33600</v>
      </c>
      <c r="E12" s="9" t="s">
        <v>3</v>
      </c>
      <c r="F12" s="9" t="s">
        <v>39</v>
      </c>
      <c r="G12" s="9" t="str">
        <f t="shared" si="1"/>
        <v>เทคนิคแอร์ แอนด์ เซอร์วิส/33,400.00</v>
      </c>
      <c r="H12" s="9" t="s">
        <v>2</v>
      </c>
      <c r="I12" s="9" t="s">
        <v>40</v>
      </c>
    </row>
    <row r="13" spans="1:9" s="13" customFormat="1" ht="75">
      <c r="A13" s="9">
        <v>8</v>
      </c>
      <c r="B13" s="10" t="s">
        <v>16</v>
      </c>
      <c r="C13" s="11">
        <v>38000</v>
      </c>
      <c r="D13" s="12">
        <f t="shared" si="0"/>
        <v>38000</v>
      </c>
      <c r="E13" s="9" t="s">
        <v>3</v>
      </c>
      <c r="F13" s="9" t="s">
        <v>41</v>
      </c>
      <c r="G13" s="9" t="str">
        <f t="shared" si="1"/>
        <v>ห้างหุ้นส่วนจำกัด มัลลิกาแกะสลัก/38,000.00</v>
      </c>
      <c r="H13" s="9" t="s">
        <v>2</v>
      </c>
      <c r="I13" s="9" t="s">
        <v>42</v>
      </c>
    </row>
    <row r="14" spans="1:9" s="13" customFormat="1" ht="75">
      <c r="A14" s="9">
        <v>9</v>
      </c>
      <c r="B14" s="10" t="s">
        <v>14</v>
      </c>
      <c r="C14" s="11">
        <v>13500</v>
      </c>
      <c r="D14" s="12">
        <f t="shared" si="0"/>
        <v>13500</v>
      </c>
      <c r="E14" s="9" t="s">
        <v>3</v>
      </c>
      <c r="F14" s="9" t="s">
        <v>43</v>
      </c>
      <c r="G14" s="9" t="str">
        <f t="shared" si="1"/>
        <v>จุรี หนูเอียด/13,500.00</v>
      </c>
      <c r="H14" s="9" t="s">
        <v>2</v>
      </c>
      <c r="I14" s="9" t="s">
        <v>44</v>
      </c>
    </row>
    <row r="15" spans="1:9" s="13" customFormat="1" ht="75">
      <c r="A15" s="9">
        <v>10</v>
      </c>
      <c r="B15" s="10" t="s">
        <v>17</v>
      </c>
      <c r="C15" s="11">
        <v>8860</v>
      </c>
      <c r="D15" s="12">
        <f t="shared" si="0"/>
        <v>8860</v>
      </c>
      <c r="E15" s="9" t="s">
        <v>3</v>
      </c>
      <c r="F15" s="9" t="s">
        <v>45</v>
      </c>
      <c r="G15" s="9" t="str">
        <f t="shared" si="1"/>
        <v>บริษัท สปีด ซีเอ็ม จำกัด/8,860.00</v>
      </c>
      <c r="H15" s="9" t="s">
        <v>2</v>
      </c>
      <c r="I15" s="9" t="s">
        <v>46</v>
      </c>
    </row>
    <row r="16" spans="1:9" s="13" customFormat="1" ht="75">
      <c r="A16" s="9">
        <v>11</v>
      </c>
      <c r="B16" s="10" t="s">
        <v>15</v>
      </c>
      <c r="C16" s="11">
        <v>15961</v>
      </c>
      <c r="D16" s="12">
        <f t="shared" si="0"/>
        <v>15961</v>
      </c>
      <c r="E16" s="9" t="s">
        <v>3</v>
      </c>
      <c r="F16" s="9" t="s">
        <v>47</v>
      </c>
      <c r="G16" s="9" t="str">
        <f t="shared" si="1"/>
        <v>ถุงทองพานิชย์/15,961.00</v>
      </c>
      <c r="H16" s="9" t="s">
        <v>2</v>
      </c>
      <c r="I16" s="9" t="s">
        <v>48</v>
      </c>
    </row>
    <row r="18" spans="3:3">
      <c r="C18" s="8"/>
    </row>
  </sheetData>
  <mergeCells count="7">
    <mergeCell ref="A1:I1"/>
    <mergeCell ref="A2:I2"/>
    <mergeCell ref="A3:I3"/>
    <mergeCell ref="A4:A5"/>
    <mergeCell ref="B4:B5"/>
    <mergeCell ref="C4:C5"/>
    <mergeCell ref="I4:I5"/>
  </mergeCells>
  <phoneticPr fontId="3" type="noConversion"/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3A8C4-5B33-483C-985E-53E5BC57E99C}">
  <dimension ref="A1:O28"/>
  <sheetViews>
    <sheetView workbookViewId="0">
      <selection activeCell="E9" sqref="E9:F9"/>
    </sheetView>
  </sheetViews>
  <sheetFormatPr defaultRowHeight="15"/>
  <sheetData>
    <row r="1" spans="1:15" ht="20.25">
      <c r="A1" s="63" t="s">
        <v>49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20.25">
      <c r="A2" s="63" t="s">
        <v>64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ht="20.25">
      <c r="A3" s="14" t="s">
        <v>50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2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0.25">
      <c r="A5" s="15"/>
      <c r="B5" s="64" t="s">
        <v>51</v>
      </c>
      <c r="C5" s="65"/>
      <c r="D5" s="66"/>
      <c r="E5" s="64" t="s">
        <v>52</v>
      </c>
      <c r="F5" s="66"/>
      <c r="G5" s="67" t="s">
        <v>53</v>
      </c>
      <c r="H5" s="68"/>
      <c r="I5" s="69"/>
      <c r="J5" s="15"/>
      <c r="K5" s="15"/>
      <c r="L5" s="15"/>
      <c r="M5" s="15"/>
      <c r="N5" s="15"/>
      <c r="O5" s="15"/>
    </row>
    <row r="6" spans="1:15" ht="20.25">
      <c r="A6" s="15"/>
      <c r="B6" s="52" t="s">
        <v>54</v>
      </c>
      <c r="C6" s="53"/>
      <c r="D6" s="54"/>
      <c r="E6" s="55">
        <v>0</v>
      </c>
      <c r="F6" s="56"/>
      <c r="G6" s="57">
        <v>0</v>
      </c>
      <c r="H6" s="58"/>
      <c r="I6" s="59"/>
      <c r="J6" s="15"/>
      <c r="K6" s="15"/>
      <c r="L6" s="15"/>
      <c r="M6" s="15"/>
      <c r="N6" s="15"/>
      <c r="O6" s="15"/>
    </row>
    <row r="7" spans="1:15" ht="20.25">
      <c r="A7" s="15"/>
      <c r="B7" s="52" t="s">
        <v>55</v>
      </c>
      <c r="C7" s="53"/>
      <c r="D7" s="54"/>
      <c r="E7" s="55">
        <v>0</v>
      </c>
      <c r="F7" s="56"/>
      <c r="G7" s="57">
        <v>0</v>
      </c>
      <c r="H7" s="58"/>
      <c r="I7" s="59"/>
      <c r="J7" s="15"/>
      <c r="K7" s="15"/>
      <c r="L7" s="15"/>
      <c r="M7" s="15"/>
      <c r="N7" s="15"/>
      <c r="O7" s="15"/>
    </row>
    <row r="8" spans="1:15" ht="20.25">
      <c r="A8" s="15"/>
      <c r="B8" s="60" t="s">
        <v>56</v>
      </c>
      <c r="C8" s="61"/>
      <c r="D8" s="62"/>
      <c r="E8" s="55">
        <v>11</v>
      </c>
      <c r="F8" s="56"/>
      <c r="G8" s="57">
        <v>356779</v>
      </c>
      <c r="H8" s="58"/>
      <c r="I8" s="59"/>
      <c r="J8" s="15"/>
      <c r="K8" s="15"/>
      <c r="L8" s="15"/>
      <c r="M8" s="15"/>
      <c r="N8" s="15"/>
      <c r="O8" s="15"/>
    </row>
    <row r="9" spans="1:15" ht="20.25">
      <c r="A9" s="15"/>
      <c r="B9" s="52" t="s">
        <v>57</v>
      </c>
      <c r="C9" s="53"/>
      <c r="D9" s="54"/>
      <c r="E9" s="55">
        <v>0</v>
      </c>
      <c r="F9" s="56"/>
      <c r="G9" s="57">
        <v>0</v>
      </c>
      <c r="H9" s="58"/>
      <c r="I9" s="59"/>
      <c r="J9" s="15"/>
      <c r="K9" s="15"/>
      <c r="L9" s="15"/>
      <c r="M9" s="15"/>
      <c r="N9" s="15"/>
      <c r="O9" s="15"/>
    </row>
    <row r="10" spans="1:15" ht="20.25">
      <c r="A10" s="15"/>
      <c r="B10" s="52" t="s">
        <v>58</v>
      </c>
      <c r="C10" s="53"/>
      <c r="D10" s="54"/>
      <c r="E10" s="55">
        <v>0</v>
      </c>
      <c r="F10" s="56"/>
      <c r="G10" s="57">
        <v>0</v>
      </c>
      <c r="H10" s="58"/>
      <c r="I10" s="59"/>
      <c r="J10" s="15"/>
      <c r="K10" s="15"/>
      <c r="L10" s="15"/>
      <c r="M10" s="15"/>
      <c r="N10" s="15"/>
      <c r="O10" s="15"/>
    </row>
    <row r="11" spans="1:15" ht="20.25">
      <c r="A11" s="15"/>
      <c r="B11" s="27" t="s">
        <v>59</v>
      </c>
      <c r="C11" s="28"/>
      <c r="D11" s="29"/>
      <c r="E11" s="30">
        <f>+SUM(E6:F10)</f>
        <v>11</v>
      </c>
      <c r="F11" s="31"/>
      <c r="G11" s="32">
        <f>+SUM(G6:I10)</f>
        <v>356779</v>
      </c>
      <c r="H11" s="33"/>
      <c r="I11" s="34"/>
      <c r="J11" s="15"/>
      <c r="K11" s="15"/>
      <c r="L11" s="15"/>
      <c r="M11" s="15"/>
      <c r="N11" s="15"/>
      <c r="O11" s="15"/>
    </row>
    <row r="12" spans="1:15" ht="20.25">
      <c r="A12" s="15"/>
      <c r="B12" s="15"/>
      <c r="C12" s="15"/>
      <c r="D12" s="15"/>
      <c r="E12" s="16"/>
      <c r="F12" s="16"/>
      <c r="G12" s="15"/>
      <c r="H12" s="15"/>
      <c r="I12" s="15"/>
      <c r="J12" s="15"/>
      <c r="K12" s="15"/>
      <c r="L12" s="15"/>
      <c r="M12" s="15"/>
      <c r="N12" s="15"/>
      <c r="O12" s="15"/>
    </row>
    <row r="13" spans="1:15" ht="20.25">
      <c r="A13" s="14" t="s">
        <v>60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15" ht="2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20.25">
      <c r="A15" s="15"/>
      <c r="B15" s="35" t="s">
        <v>61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</row>
    <row r="16" spans="1:15" ht="20.25">
      <c r="A16" s="15"/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/>
    </row>
    <row r="17" spans="1:15" ht="20.25">
      <c r="A17" s="15"/>
      <c r="B17" s="38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</row>
    <row r="18" spans="1:15" ht="20.25">
      <c r="A18" s="15"/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40"/>
    </row>
    <row r="19" spans="1:15" ht="20.25">
      <c r="A19" s="15"/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0"/>
    </row>
    <row r="20" spans="1:15" ht="20.25">
      <c r="A20" s="15"/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3"/>
    </row>
    <row r="21" spans="1:15" ht="2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20.25">
      <c r="A22" s="14" t="s">
        <v>62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2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20.25">
      <c r="A24" s="15"/>
      <c r="B24" s="35" t="s">
        <v>63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5"/>
    </row>
    <row r="25" spans="1:15" ht="20.25">
      <c r="A25" s="15"/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</row>
    <row r="26" spans="1:15" ht="20.25">
      <c r="A26" s="15"/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8"/>
    </row>
    <row r="27" spans="1:15" ht="20.25">
      <c r="A27" s="15"/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8"/>
    </row>
    <row r="28" spans="1:15" ht="20.25">
      <c r="A28" s="15"/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1"/>
    </row>
  </sheetData>
  <mergeCells count="25">
    <mergeCell ref="B6:D6"/>
    <mergeCell ref="E6:F6"/>
    <mergeCell ref="G6:I6"/>
    <mergeCell ref="A1:O1"/>
    <mergeCell ref="A2:O2"/>
    <mergeCell ref="B5:D5"/>
    <mergeCell ref="E5:F5"/>
    <mergeCell ref="G5:I5"/>
    <mergeCell ref="B7:D7"/>
    <mergeCell ref="E7:F7"/>
    <mergeCell ref="G7:I7"/>
    <mergeCell ref="B8:D8"/>
    <mergeCell ref="E8:F8"/>
    <mergeCell ref="G8:I8"/>
    <mergeCell ref="B9:D9"/>
    <mergeCell ref="E9:F9"/>
    <mergeCell ref="G9:I9"/>
    <mergeCell ref="B10:D10"/>
    <mergeCell ref="E10:F10"/>
    <mergeCell ref="G10:I10"/>
    <mergeCell ref="B11:D11"/>
    <mergeCell ref="E11:F11"/>
    <mergeCell ref="G11:I11"/>
    <mergeCell ref="B15:O20"/>
    <mergeCell ref="B24:O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สขร68</vt:lpstr>
      <vt:lpstr>รวม กค69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2026-06-19T06:17:49Z</cp:lastPrinted>
  <dcterms:created xsi:type="dcterms:W3CDTF">2026-06-17T09:32:59Z</dcterms:created>
  <dcterms:modified xsi:type="dcterms:W3CDTF">2026-06-30T02:22:46Z</dcterms:modified>
</cp:coreProperties>
</file>