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6CEA30B8-A03C-4578-B2E7-7ED978D45756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พ.ค.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29" i="9"/>
  <c r="G6" i="9"/>
  <c r="G7" i="9"/>
  <c r="G8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G28" i="9"/>
  <c r="G30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</calcChain>
</file>

<file path=xl/sharedStrings.xml><?xml version="1.0" encoding="utf-8"?>
<sst xmlns="http://schemas.openxmlformats.org/spreadsheetml/2006/main" count="157" uniqueCount="110">
  <si>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</si>
  <si>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</si>
  <si>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</si>
  <si>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</si>
  <si>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</si>
  <si>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</si>
  <si>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</si>
  <si>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</si>
  <si>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</si>
  <si>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</si>
  <si>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</si>
  <si>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</si>
  <si>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</si>
  <si>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</si>
  <si>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</si>
  <si>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วิธีประกวดราคาอิเล็กทรอนิกส์ (e-bidding)</t>
  </si>
  <si>
    <t>เช่าเครื่องถ่ายเอกสาร ระหว่างเดือนมิถุนายน 2568 - กันยายน 2568 (4เดือน)  (เลขที่โครงการ : 68069090581)</t>
  </si>
  <si>
    <t>จ้างจ้างเหมาประกอบอาหาร(ปรุงสำเร็จ)สำหรับนักเรียนโรงเรียนอนุบาลเทศบาลตำบลสันโป่ง ห้วงเดือน มิถุนายน 2568(วันที่ 4-30มิ.ย.68)ตามโครงการอาหารกลางวันนักเรียน  (เลขที่โครงการ : 68069038195)</t>
  </si>
  <si>
    <t>ซื้อเครื่องมัลติมีเดียโปรเจคเตอร์  (เลขที่โครงการ : 68059358337)</t>
  </si>
  <si>
    <t>ประกวดราคาจ้างก่อสร้างก่อสร้างห้องน้ำสาธารณะ เทศบาลตำบลสันโป่ง  (เลขที่โครงการ : 68039205784)</t>
  </si>
  <si>
    <t>จ้างซ่อมแซมรถกระบะ โตโยต้า วีโก้ หมายเลขทะเบียน กย 9875 (เลขที่โครงการ : 68059488298)</t>
  </si>
  <si>
    <t>จ้างโครงการซ่อมแซมอาคารอเนกประสงค์โรงเรียนอนุบาลเทศบาลตำบลสันโป่ง  (เลขที่โครงการ : 68059421693)</t>
  </si>
  <si>
    <t>ซื้อจัดซื้อวัสดุหรือครุภัณฑ์ที่เป็นสื่อหรืออุปกรณ์สำหรับใช้ในการจัดการเรียนรู้ของสถานศึกษา  (เลขที่โครงการ : 68059512481)</t>
  </si>
  <si>
    <t>จ้างโครงการติดตั้งประตูสระว่ายน้ำโรงเรียนอนุบาลเทศบาลตำบลสันโป่ง  (เลขที่โครงการ : 68059422597)</t>
  </si>
  <si>
    <t>จ้างโครงการติดตั้งกล้องวงจรปิด CCTV โรงเรียนอนุบาลเทศบาลตำบลสันโป่ง (เลขที่โครงการ : 68059388838)</t>
  </si>
  <si>
    <t>ซื้อวัสดุยานพาหนะและขนส่ง  (เลขที่โครงการ : 68059416326)</t>
  </si>
  <si>
    <t>ซื้อวัสดุอุปกรณ์ ตามโครงการตลาดน่าซื้อและอาหารปลอดภัย (เลขที่โครงการ : 68059421604)</t>
  </si>
  <si>
    <t>จ้างเหมาโครงการปรับสภาพแวดล้อมที่อยู่อาศัยสำหรับคนพิการ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กองทุนฟื้นฟูสมรรถภาพ จังหวัดเชียงใหม่  (เลขที่โครงการ : 68059303390)</t>
  </si>
  <si>
    <t>ซื้อครุภัณฑ์คอมพิวเตอร์ (ศึกษา)  (เลขที่โครงการ : 68059189345)</t>
  </si>
  <si>
    <t>ซื้อครุภัณฑ์คอมพิวเตอร์ (สาธารณสุข)  (เลขที่โครงการ : 68059189494)</t>
  </si>
  <si>
    <t>จ้างโครงการอาหารกลางวันนักเรียน  (เลขที่โครงการ : 68059192559)</t>
  </si>
  <si>
    <t>ซื้อโครงการแต่งห้องให้น่าอยู่แต่งภูมิรู้ให้ผู้เรียน (เลขที่โครงการ : 68059210099)</t>
  </si>
  <si>
    <t>จ้างโครงการโรงเรียนน่าอยู่สิ่งแวดล้อมร่มรื่น (เลขที่โครงการ : 68059165413)</t>
  </si>
  <si>
    <t>จ้างเหมาบริการงานขุดลอกลำเหมืองสาธารณประโยชน์ในพื้นที่ตำบลสันโป่ง เป็นระยะทางรวม 3,681 เมตร จำนวน 1 งาน  (เลขที่โครงการ : 68059193131)</t>
  </si>
  <si>
    <t>จ้างจ้างจัดทำแผ่นพับประชาสัมพันธ์ ตามโครงการป้องกันและควบคุมโรคที่มียุงลายเป็นพาหะ (เลขที่โครงการ : 68059292925)</t>
  </si>
  <si>
    <t>ซื้อโครงการสนับสนุนค่าใช้จ่ายในการจัดการศึกษา ค่าหนังสือเรียน   (เลขที่โครงการ : 68059193835)</t>
  </si>
  <si>
    <t>ประกวดราคาจ้างก่อสร้างถนนคอนกรีตเสริมเหล็ก รหัสทางหลวงท้องถิ่น ชม.ถ.39-047 สายทางทิศตะวันออกสนามกีฬาหมู่บ้าน บ้านป่าติ้ว หมู่ 2 สายเหนือ ตำบลสันโป่ง อำเภอแม่ริม จังหวัดเชียงใหม่(เลขที่โครงการ : 68029295019)</t>
  </si>
  <si>
    <t xml:space="preserve"> วิธีประกวดราคาอิเล็กทรอนิกส์ (e-bidding) </t>
  </si>
  <si>
    <t>จ้างบำรุงรักษาและซ่อมแซม รถยนต์ส่วนกลาง (รถตรวจการณ์) หมายเลขทะเบียน ยธ 1770 เชียงใหม่  (เลขที่โครงการ : 68059085768)</t>
  </si>
  <si>
    <t>ซื้อวัสดุยานพาหนะและขนส่ง ยางรถยนต์ส่วนกลาง ยี่ห้อฟอร์ด หมายเลขทะเบียน งล 6991   (เลขที่โครงการ : 68069253519)</t>
  </si>
  <si>
    <t>ซื้อวัสดุยานพาหนะและขนส่ง ยางรถยนต์ส่วนกลาง ยี่ห้อฟอร์จูนเนอร์ หมายเลขทะเบียน ขจ 2514  (เลขที่โครงการ : 68069253297)</t>
  </si>
  <si>
    <t>จ้างซ่อมแซมบำรุงและทำความสะอาดเครื่องปรับอากาศห้องคลัง (เลขที่โครงการ : 68059026699)</t>
  </si>
  <si>
    <t>ห้างหุ้นส่วนจำกัด เอ็น.เอส เซอร์วิส 1975 /13,200.00</t>
  </si>
  <si>
    <t>สธ055/2568 ลว.30/05/2568</t>
  </si>
  <si>
    <t>น.ส.นงคราญ สุดทะหลง/54,264.00</t>
  </si>
  <si>
    <t>19/2568 ลว.30/05/2568</t>
  </si>
  <si>
    <t>บริษัท สปีดซีเอ็ม จำกัด/26,500.00</t>
  </si>
  <si>
    <t>17/2568 ลว.30/05/2568</t>
  </si>
  <si>
    <t xml:space="preserve">ซุปเปอร์คูลอินเตอร์เนชั่นแนล/790,000.00 บริษัท ราชา-พร คอนสตรัคชั่น เชียงใหม่ 2023 จำกัด/794,888.00 ห้างหุ้นส่วนจำกัด สยามวิศวกรรม แอนด์ ดีเวลลอปเม้นท์/739,000.00 ห้างหุ้นส่วนจำกัดปิยพันธ์ การช่าง/783,200.00 ห้างหุ้นส่วนจำกัด กรวิกณัฐภา คอนสตรัคชั่น/800,000 </t>
  </si>
  <si>
    <t>ห้างหุ้นส่วนจำกัดปิยพันธ์ การช่าง/783,200.00</t>
  </si>
  <si>
    <t>26/2568 ลว.29/05/2568</t>
  </si>
  <si>
    <t>อู่ช่างเหน่ง/5,200.00</t>
  </si>
  <si>
    <t>47/2568 ลว.29/05/2568</t>
  </si>
  <si>
    <t>นายวรรณชัย โรจนศิลปชัย/150,000.00</t>
  </si>
  <si>
    <t>17/2568 ลว.26/05/2568</t>
  </si>
  <si>
    <t>ห้างหุ้นส่วนจำกัด ทวีวรรณ ซัพพลาย/20,000.00</t>
  </si>
  <si>
    <t>12/2568 ลว.26/05/2568</t>
  </si>
  <si>
    <t>ร้านตุ้ยแสตนเลส/27,000.00</t>
  </si>
  <si>
    <t>18/2568 ลว.26/05/2568</t>
  </si>
  <si>
    <t>ห้างหุ้นส่วนจำกัด เอ็น.เอส เซอร์วิส 1975 /87,600.00</t>
  </si>
  <si>
    <t>16/2568 ลว.23/05/2568</t>
  </si>
  <si>
    <t>ป่าติ้วการช่าง/6,400.00</t>
  </si>
  <si>
    <t>สธ021/2568 ลว.23/05/2568</t>
  </si>
  <si>
    <t>ห้างหุ้นส่วนจำกัด เอ็ม พลัส 1982 อินเตอร์กรุ๊ป/5,835.00</t>
  </si>
  <si>
    <t>สธ022/2568 ลว.22/05/2568</t>
  </si>
  <si>
    <t>นายบุญศรี คำปัน/140,000.00</t>
  </si>
  <si>
    <t>053 ลว.21/05/2568</t>
  </si>
  <si>
    <t>15/2568 ลว.20/05/2568</t>
  </si>
  <si>
    <t>บริษัท สปีดซีเอ็ม จำกัด/16,000.00</t>
  </si>
  <si>
    <t>16/2568 ลว.02/05/2568</t>
  </si>
  <si>
    <t>น.ส.นงคราญ สุดทะหลง/31,680.00</t>
  </si>
  <si>
    <t>14/2568 ลว.15/05/2568</t>
  </si>
  <si>
    <t>ห้างหุ้นส่วนจำกัดทวีวรรรณ ซัพพลาย/7,000.00</t>
  </si>
  <si>
    <t>8/2568 ลว.15/05/2568</t>
  </si>
  <si>
    <t>นายบุญศรี คำปัน/10,000.00</t>
  </si>
  <si>
    <t>13/2568 ลว.14/05/2568</t>
  </si>
  <si>
    <t>นายสมคิด มูลมอญ/48,000.00</t>
  </si>
  <si>
    <t>096/2568 ลว.14/05/2568</t>
  </si>
  <si>
    <t>ห้างหุ้นส่วนจำกัด จรัสธุรกิจการพิมพ์/5,000.00</t>
  </si>
  <si>
    <t>สธ050/2568 ลว.14/05/2568</t>
  </si>
  <si>
    <t>บริษัทสร้างสรรค์สื่อเพื่อการเรียนรู้(สสร.)จำกัด/24,000.00</t>
  </si>
  <si>
    <t>7/2568 ลว.14/05/2568</t>
  </si>
  <si>
    <t>บริษัท เคลียร์ วอเตอร์ โซลูชั่นส์ จำกัด/3,180,056.36 ห้างหุ้นส่วนจำกัด ศิริศักด์พูลผลก่อสร้าง/3,350,000.00 ห้างหุ้นส่วนจำกัด พนธกร การโยธา/3,298,900.00 บริษัท เลิศวัฒนโยธา จำกัด/3,244,000.00 บรัท ทิศเหนือกรุ๊ป (2005) จำกัด/3,196,000.00 ห้างหุ้นส่วนจำกัด กรวิณัฐภา คอนสตรัคชั่น 3,264,000.00</t>
  </si>
  <si>
    <t>ทิศเหนือกรุ๊ป (2005) จำกัด/3,196,000.00</t>
  </si>
  <si>
    <t>25/2568 ลว.13/05/2568</t>
  </si>
  <si>
    <t>45/2568 ลว.07/05/2568</t>
  </si>
  <si>
    <t>เจ.บี.ยางยนต์/18,000.00</t>
  </si>
  <si>
    <t>113/2568 ลว.02/05/2568</t>
  </si>
  <si>
    <t>111/2568 ลว.02/05/2568</t>
  </si>
  <si>
    <t>เทคนิคแอร์ แอนด์ เซอร์วิส/8,200.00</t>
  </si>
  <si>
    <t>43/2568 ลว.01/05/2568</t>
  </si>
  <si>
    <t>สรุปผลการดำเนินการจัดซื้อจัดจ้างในรอบเดือน พฤษภาคม 2568</t>
  </si>
  <si>
    <t>วันที่ 5 เดือน มิถุนายน พ.ศ.2568</t>
  </si>
  <si>
    <t>บริษัท สปีด ซีเอ็ม จำกัด/55,500.00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</si>
  <si>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</si>
  <si>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</si>
  <si>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</si>
  <si>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</si>
  <si>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</si>
  <si>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</si>
  <si>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</si>
  <si>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</si>
  <si>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</si>
  <si>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</si>
  <si>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</si>
  <si>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</si>
  <si>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</si>
  <si>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</si>
  <si>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</si>
  <si>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พฤษภาคม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</si>
</sst>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3" fillId="0" borderId="5" xfId="0" applyNumberFormat="1" applyFont="1" applyBorder="1" applyAlignment="1">
      <alignment horizontal="right" vertical="center" wrapText="1" inden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3" fontId="5" fillId="0" borderId="12" xfId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64" fontId="6" fillId="0" borderId="12" xfId="1" applyNumberFormat="1" applyFont="1" applyBorder="1" applyAlignment="1">
      <alignment horizontal="right"/>
    </xf>
    <xf numFmtId="164" fontId="6" fillId="0" borderId="14" xfId="1" applyNumberFormat="1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30"/>
  <sheetViews>
    <sheetView zoomScaleNormal="100" workbookViewId="0">
      <selection sqref="A1:I1"/>
    </sheetView>
  </sheetViews>
  <sheetFormatPr defaultRowHeight="18.75"/>
  <cols>
    <col min="1" max="1" width="7.28515625" style="5" customWidth="1"/>
    <col min="2" max="2" width="26.85546875" style="5" customWidth="1"/>
    <col min="3" max="3" width="11.5703125" style="5" customWidth="1"/>
    <col min="4" max="4" width="11.28515625" style="15" customWidth="1"/>
    <col min="5" max="5" width="12.140625" style="5" customWidth="1"/>
    <col min="6" max="6" width="20.42578125" style="16" customWidth="1"/>
    <col min="7" max="7" width="21.5703125" style="16" customWidth="1"/>
    <col min="8" max="8" width="13.7109375" style="16" customWidth="1"/>
    <col min="9" max="9" width="15.85546875" style="16" customWidth="1"/>
    <col min="10" max="10" width="9.140625" style="5"/>
    <col min="11" max="11" width="48.42578125" style="5" customWidth="1"/>
    <col min="12" max="16384" width="9.140625" style="5"/>
  </cols>
  <sheetData>
    <row r="1" spans="1:9" s="10" customFormat="1">
      <c r="A1" s="17" t="s">
        <v>91</v>
      </c>
      <c r="B1" s="17"/>
      <c r="C1" s="17"/>
      <c r="D1" s="17"/>
      <c r="E1" s="17"/>
      <c r="F1" s="17"/>
      <c r="G1" s="17"/>
      <c r="H1" s="17"/>
      <c r="I1" s="17"/>
    </row>
    <row r="2" spans="1:9" s="10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0" customFormat="1">
      <c r="A3" s="18" t="s">
        <v>92</v>
      </c>
      <c r="B3" s="18"/>
      <c r="C3" s="18"/>
      <c r="D3" s="18"/>
      <c r="E3" s="18"/>
      <c r="F3" s="18"/>
      <c r="G3" s="18"/>
      <c r="H3" s="18"/>
      <c r="I3" s="18"/>
    </row>
    <row r="4" spans="1:9" s="10" customFormat="1" ht="63" customHeight="1">
      <c r="A4" s="19" t="s">
        <v>1</v>
      </c>
      <c r="B4" s="21" t="s">
        <v>4</v>
      </c>
      <c r="C4" s="23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25" t="s">
        <v>13</v>
      </c>
    </row>
    <row r="5" spans="1:9" s="10" customFormat="1">
      <c r="A5" s="20"/>
      <c r="B5" s="22"/>
      <c r="C5" s="24"/>
      <c r="D5" s="14" t="s">
        <v>11</v>
      </c>
      <c r="E5" s="13"/>
      <c r="F5" s="13"/>
      <c r="G5" s="13"/>
      <c r="H5" s="13" t="s">
        <v>12</v>
      </c>
      <c r="I5" s="26"/>
    </row>
    <row r="6" spans="1:9" ht="75">
      <c r="A6" s="1">
        <v>1</v>
      </c>
      <c r="B6" s="2" t="s">
        <v>16</v>
      </c>
      <c r="C6" s="3">
        <v>13200</v>
      </c>
      <c r="D6" s="4">
        <f t="shared" ref="D6:D30" si="0">C6</f>
        <v>13200</v>
      </c>
      <c r="E6" s="1" t="s">
        <v>3</v>
      </c>
      <c r="F6" s="1" t="s">
        <v>42</v>
      </c>
      <c r="G6" s="1" t="str">
        <f t="shared" ref="G6:G30" si="1">F6</f>
        <v>ห้างหุ้นส่วนจำกัด เอ็น.เอส เซอร์วิส 1975 /13,200.00</v>
      </c>
      <c r="H6" s="1" t="s">
        <v>2</v>
      </c>
      <c r="I6" s="1" t="s">
        <v>43</v>
      </c>
    </row>
    <row r="7" spans="1:9" ht="131.25">
      <c r="A7" s="1">
        <v>2</v>
      </c>
      <c r="B7" s="2" t="s">
        <v>17</v>
      </c>
      <c r="C7" s="3">
        <v>54264</v>
      </c>
      <c r="D7" s="4">
        <f t="shared" si="0"/>
        <v>54264</v>
      </c>
      <c r="E7" s="1" t="s">
        <v>3</v>
      </c>
      <c r="F7" s="1" t="s">
        <v>44</v>
      </c>
      <c r="G7" s="1" t="str">
        <f t="shared" si="1"/>
        <v>น.ส.นงคราญ สุดทะหลง/54,264.00</v>
      </c>
      <c r="H7" s="1" t="s">
        <v>2</v>
      </c>
      <c r="I7" s="1" t="s">
        <v>45</v>
      </c>
    </row>
    <row r="8" spans="1:9" ht="75">
      <c r="A8" s="1">
        <v>3</v>
      </c>
      <c r="B8" s="2" t="s">
        <v>18</v>
      </c>
      <c r="C8" s="3">
        <v>27900</v>
      </c>
      <c r="D8" s="4">
        <f t="shared" si="0"/>
        <v>27900</v>
      </c>
      <c r="E8" s="1" t="s">
        <v>3</v>
      </c>
      <c r="F8" s="1" t="s">
        <v>46</v>
      </c>
      <c r="G8" s="1" t="str">
        <f t="shared" si="1"/>
        <v>บริษัท สปีดซีเอ็ม จำกัด/26,500.00</v>
      </c>
      <c r="H8" s="1" t="s">
        <v>2</v>
      </c>
      <c r="I8" s="1" t="s">
        <v>47</v>
      </c>
    </row>
    <row r="9" spans="1:9" ht="225">
      <c r="A9" s="1">
        <v>4</v>
      </c>
      <c r="B9" s="2" t="s">
        <v>19</v>
      </c>
      <c r="C9" s="3">
        <v>800000</v>
      </c>
      <c r="D9" s="4">
        <f t="shared" si="0"/>
        <v>800000</v>
      </c>
      <c r="E9" s="1" t="s">
        <v>15</v>
      </c>
      <c r="F9" s="1" t="s">
        <v>48</v>
      </c>
      <c r="G9" s="1" t="s">
        <v>49</v>
      </c>
      <c r="H9" s="1" t="s">
        <v>14</v>
      </c>
      <c r="I9" s="1" t="s">
        <v>50</v>
      </c>
    </row>
    <row r="10" spans="1:9" ht="75">
      <c r="A10" s="1">
        <v>5</v>
      </c>
      <c r="B10" s="2" t="s">
        <v>20</v>
      </c>
      <c r="C10" s="3">
        <v>5200</v>
      </c>
      <c r="D10" s="4">
        <f t="shared" si="0"/>
        <v>5200</v>
      </c>
      <c r="E10" s="1" t="s">
        <v>3</v>
      </c>
      <c r="F10" s="1" t="s">
        <v>51</v>
      </c>
      <c r="G10" s="1" t="str">
        <f t="shared" si="1"/>
        <v>อู่ช่างเหน่ง/5,200.00</v>
      </c>
      <c r="H10" s="1" t="s">
        <v>2</v>
      </c>
      <c r="I10" s="1" t="s">
        <v>52</v>
      </c>
    </row>
    <row r="11" spans="1:9" ht="75">
      <c r="A11" s="1">
        <v>6</v>
      </c>
      <c r="B11" s="2" t="s">
        <v>21</v>
      </c>
      <c r="C11" s="3">
        <v>150000</v>
      </c>
      <c r="D11" s="4">
        <f t="shared" si="0"/>
        <v>150000</v>
      </c>
      <c r="E11" s="1" t="s">
        <v>3</v>
      </c>
      <c r="F11" s="1" t="s">
        <v>53</v>
      </c>
      <c r="G11" s="1" t="str">
        <f t="shared" si="1"/>
        <v>นายวรรณชัย โรจนศิลปชัย/150,000.00</v>
      </c>
      <c r="H11" s="1" t="s">
        <v>2</v>
      </c>
      <c r="I11" s="1" t="s">
        <v>54</v>
      </c>
    </row>
    <row r="12" spans="1:9" ht="75">
      <c r="A12" s="1">
        <v>7</v>
      </c>
      <c r="B12" s="2" t="s">
        <v>22</v>
      </c>
      <c r="C12" s="3">
        <v>20000</v>
      </c>
      <c r="D12" s="4">
        <f t="shared" si="0"/>
        <v>20000</v>
      </c>
      <c r="E12" s="1" t="s">
        <v>3</v>
      </c>
      <c r="F12" s="1" t="s">
        <v>55</v>
      </c>
      <c r="G12" s="1" t="str">
        <f t="shared" si="1"/>
        <v>ห้างหุ้นส่วนจำกัด ทวีวรรณ ซัพพลาย/20,000.00</v>
      </c>
      <c r="H12" s="1" t="s">
        <v>2</v>
      </c>
      <c r="I12" s="1" t="s">
        <v>56</v>
      </c>
    </row>
    <row r="13" spans="1:9" ht="75">
      <c r="A13" s="1">
        <v>8</v>
      </c>
      <c r="B13" s="2" t="s">
        <v>23</v>
      </c>
      <c r="C13" s="3">
        <v>27000</v>
      </c>
      <c r="D13" s="4">
        <f t="shared" si="0"/>
        <v>27000</v>
      </c>
      <c r="E13" s="1" t="s">
        <v>3</v>
      </c>
      <c r="F13" s="1" t="s">
        <v>57</v>
      </c>
      <c r="G13" s="1" t="str">
        <f t="shared" si="1"/>
        <v>ร้านตุ้ยแสตนเลส/27,000.00</v>
      </c>
      <c r="H13" s="1" t="s">
        <v>2</v>
      </c>
      <c r="I13" s="1" t="s">
        <v>58</v>
      </c>
    </row>
    <row r="14" spans="1:9" ht="75">
      <c r="A14" s="1">
        <v>9</v>
      </c>
      <c r="B14" s="2" t="s">
        <v>24</v>
      </c>
      <c r="C14" s="3">
        <v>87600</v>
      </c>
      <c r="D14" s="4">
        <f t="shared" si="0"/>
        <v>87600</v>
      </c>
      <c r="E14" s="1" t="s">
        <v>3</v>
      </c>
      <c r="F14" s="1" t="s">
        <v>59</v>
      </c>
      <c r="G14" s="1" t="str">
        <f t="shared" si="1"/>
        <v>ห้างหุ้นส่วนจำกัด เอ็น.เอส เซอร์วิส 1975 /87,600.00</v>
      </c>
      <c r="H14" s="1" t="s">
        <v>2</v>
      </c>
      <c r="I14" s="1" t="s">
        <v>60</v>
      </c>
    </row>
    <row r="15" spans="1:9" ht="75">
      <c r="A15" s="1">
        <v>10</v>
      </c>
      <c r="B15" s="2" t="s">
        <v>25</v>
      </c>
      <c r="C15" s="3">
        <v>6400</v>
      </c>
      <c r="D15" s="4">
        <f t="shared" si="0"/>
        <v>6400</v>
      </c>
      <c r="E15" s="1" t="s">
        <v>3</v>
      </c>
      <c r="F15" s="1" t="s">
        <v>61</v>
      </c>
      <c r="G15" s="1" t="str">
        <f t="shared" si="1"/>
        <v>ป่าติ้วการช่าง/6,400.00</v>
      </c>
      <c r="H15" s="1" t="s">
        <v>2</v>
      </c>
      <c r="I15" s="1" t="s">
        <v>62</v>
      </c>
    </row>
    <row r="16" spans="1:9" ht="75">
      <c r="A16" s="1">
        <v>11</v>
      </c>
      <c r="B16" s="2" t="s">
        <v>26</v>
      </c>
      <c r="C16" s="3">
        <v>5835</v>
      </c>
      <c r="D16" s="4">
        <f t="shared" si="0"/>
        <v>5835</v>
      </c>
      <c r="E16" s="1" t="s">
        <v>3</v>
      </c>
      <c r="F16" s="1" t="s">
        <v>63</v>
      </c>
      <c r="G16" s="1" t="str">
        <f t="shared" si="1"/>
        <v>ห้างหุ้นส่วนจำกัด เอ็ม พลัส 1982 อินเตอร์กรุ๊ป/5,835.00</v>
      </c>
      <c r="H16" s="1" t="s">
        <v>2</v>
      </c>
      <c r="I16" s="1" t="s">
        <v>64</v>
      </c>
    </row>
    <row r="17" spans="1:9" ht="131.25">
      <c r="A17" s="1">
        <v>12</v>
      </c>
      <c r="B17" s="2" t="s">
        <v>27</v>
      </c>
      <c r="C17" s="3">
        <v>140000</v>
      </c>
      <c r="D17" s="4">
        <f t="shared" si="0"/>
        <v>140000</v>
      </c>
      <c r="E17" s="1" t="s">
        <v>3</v>
      </c>
      <c r="F17" s="1" t="s">
        <v>65</v>
      </c>
      <c r="G17" s="1" t="str">
        <f t="shared" si="1"/>
        <v>นายบุญศรี คำปัน/140,000.00</v>
      </c>
      <c r="H17" s="1" t="s">
        <v>2</v>
      </c>
      <c r="I17" s="1" t="s">
        <v>66</v>
      </c>
    </row>
    <row r="18" spans="1:9" ht="75">
      <c r="A18" s="1">
        <v>13</v>
      </c>
      <c r="B18" s="2" t="s">
        <v>28</v>
      </c>
      <c r="C18" s="3">
        <v>55500</v>
      </c>
      <c r="D18" s="4">
        <f t="shared" si="0"/>
        <v>55500</v>
      </c>
      <c r="E18" s="1" t="s">
        <v>3</v>
      </c>
      <c r="F18" s="1" t="s">
        <v>93</v>
      </c>
      <c r="G18" s="1" t="str">
        <f t="shared" si="1"/>
        <v>บริษัท สปีด ซีเอ็ม จำกัด/55,500.00</v>
      </c>
      <c r="H18" s="1" t="s">
        <v>2</v>
      </c>
      <c r="I18" s="1" t="s">
        <v>67</v>
      </c>
    </row>
    <row r="19" spans="1:9" ht="75">
      <c r="A19" s="1">
        <v>14</v>
      </c>
      <c r="B19" s="2" t="s">
        <v>29</v>
      </c>
      <c r="C19" s="3">
        <v>16000</v>
      </c>
      <c r="D19" s="4">
        <f t="shared" si="0"/>
        <v>16000</v>
      </c>
      <c r="E19" s="1" t="s">
        <v>3</v>
      </c>
      <c r="F19" s="1" t="s">
        <v>68</v>
      </c>
      <c r="G19" s="1" t="str">
        <f t="shared" si="1"/>
        <v>บริษัท สปีดซีเอ็ม จำกัด/16,000.00</v>
      </c>
      <c r="H19" s="1" t="s">
        <v>2</v>
      </c>
      <c r="I19" s="1" t="s">
        <v>69</v>
      </c>
    </row>
    <row r="20" spans="1:9" ht="75">
      <c r="A20" s="1">
        <v>15</v>
      </c>
      <c r="B20" s="2" t="s">
        <v>30</v>
      </c>
      <c r="C20" s="3">
        <v>31680</v>
      </c>
      <c r="D20" s="4">
        <f t="shared" si="0"/>
        <v>31680</v>
      </c>
      <c r="E20" s="1" t="s">
        <v>3</v>
      </c>
      <c r="F20" s="1" t="s">
        <v>70</v>
      </c>
      <c r="G20" s="1" t="str">
        <f t="shared" si="1"/>
        <v>น.ส.นงคราญ สุดทะหลง/31,680.00</v>
      </c>
      <c r="H20" s="1" t="s">
        <v>2</v>
      </c>
      <c r="I20" s="1" t="s">
        <v>71</v>
      </c>
    </row>
    <row r="21" spans="1:9" ht="75">
      <c r="A21" s="1">
        <v>16</v>
      </c>
      <c r="B21" s="2" t="s">
        <v>31</v>
      </c>
      <c r="C21" s="3">
        <v>7000</v>
      </c>
      <c r="D21" s="4">
        <f t="shared" si="0"/>
        <v>7000</v>
      </c>
      <c r="E21" s="1" t="s">
        <v>3</v>
      </c>
      <c r="F21" s="1" t="s">
        <v>72</v>
      </c>
      <c r="G21" s="1" t="str">
        <f t="shared" si="1"/>
        <v>ห้างหุ้นส่วนจำกัดทวีวรรรณ ซัพพลาย/7,000.00</v>
      </c>
      <c r="H21" s="1" t="s">
        <v>2</v>
      </c>
      <c r="I21" s="1" t="s">
        <v>73</v>
      </c>
    </row>
    <row r="22" spans="1:9" ht="75">
      <c r="A22" s="1">
        <v>17</v>
      </c>
      <c r="B22" s="2" t="s">
        <v>32</v>
      </c>
      <c r="C22" s="3">
        <v>10000</v>
      </c>
      <c r="D22" s="4">
        <f t="shared" si="0"/>
        <v>10000</v>
      </c>
      <c r="E22" s="1" t="s">
        <v>3</v>
      </c>
      <c r="F22" s="1" t="s">
        <v>74</v>
      </c>
      <c r="G22" s="1" t="str">
        <f t="shared" si="1"/>
        <v>นายบุญศรี คำปัน/10,000.00</v>
      </c>
      <c r="H22" s="1" t="s">
        <v>2</v>
      </c>
      <c r="I22" s="1" t="s">
        <v>75</v>
      </c>
    </row>
    <row r="23" spans="1:9" ht="93.75">
      <c r="A23" s="1">
        <v>18</v>
      </c>
      <c r="B23" s="2" t="s">
        <v>33</v>
      </c>
      <c r="C23" s="3">
        <v>48000</v>
      </c>
      <c r="D23" s="4">
        <f t="shared" si="0"/>
        <v>48000</v>
      </c>
      <c r="E23" s="1" t="s">
        <v>3</v>
      </c>
      <c r="F23" s="1" t="s">
        <v>76</v>
      </c>
      <c r="G23" s="1" t="str">
        <f t="shared" si="1"/>
        <v>นายสมคิด มูลมอญ/48,000.00</v>
      </c>
      <c r="H23" s="1" t="s">
        <v>2</v>
      </c>
      <c r="I23" s="1" t="s">
        <v>77</v>
      </c>
    </row>
    <row r="24" spans="1:9" ht="93.75">
      <c r="A24" s="1">
        <v>19</v>
      </c>
      <c r="B24" s="2" t="s">
        <v>34</v>
      </c>
      <c r="C24" s="3">
        <v>5000</v>
      </c>
      <c r="D24" s="4">
        <f t="shared" si="0"/>
        <v>5000</v>
      </c>
      <c r="E24" s="1" t="s">
        <v>3</v>
      </c>
      <c r="F24" s="1" t="s">
        <v>78</v>
      </c>
      <c r="G24" s="1" t="str">
        <f t="shared" si="1"/>
        <v>ห้างหุ้นส่วนจำกัด จรัสธุรกิจการพิมพ์/5,000.00</v>
      </c>
      <c r="H24" s="1" t="s">
        <v>2</v>
      </c>
      <c r="I24" s="1" t="s">
        <v>79</v>
      </c>
    </row>
    <row r="25" spans="1:9" ht="75">
      <c r="A25" s="1">
        <v>20</v>
      </c>
      <c r="B25" s="2" t="s">
        <v>35</v>
      </c>
      <c r="C25" s="3">
        <v>24000</v>
      </c>
      <c r="D25" s="4">
        <f t="shared" si="0"/>
        <v>24000</v>
      </c>
      <c r="E25" s="1" t="s">
        <v>3</v>
      </c>
      <c r="F25" s="1" t="s">
        <v>80</v>
      </c>
      <c r="G25" s="1" t="str">
        <f t="shared" si="1"/>
        <v>บริษัทสร้างสรรค์สื่อเพื่อการเรียนรู้(สสร.)จำกัด/24,000.00</v>
      </c>
      <c r="H25" s="1" t="s">
        <v>2</v>
      </c>
      <c r="I25" s="1" t="s">
        <v>81</v>
      </c>
    </row>
    <row r="26" spans="1:9" ht="262.5">
      <c r="A26" s="1">
        <v>21</v>
      </c>
      <c r="B26" s="2" t="s">
        <v>36</v>
      </c>
      <c r="C26" s="6">
        <v>3410000</v>
      </c>
      <c r="D26" s="4">
        <f t="shared" si="0"/>
        <v>3410000</v>
      </c>
      <c r="E26" s="1" t="s">
        <v>37</v>
      </c>
      <c r="F26" s="1" t="s">
        <v>82</v>
      </c>
      <c r="G26" s="1" t="s">
        <v>83</v>
      </c>
      <c r="H26" s="1" t="s">
        <v>14</v>
      </c>
      <c r="I26" s="1" t="s">
        <v>84</v>
      </c>
    </row>
    <row r="27" spans="1:9" ht="93.75">
      <c r="A27" s="1">
        <v>22</v>
      </c>
      <c r="B27" s="2" t="s">
        <v>38</v>
      </c>
      <c r="C27" s="3">
        <v>5200</v>
      </c>
      <c r="D27" s="4">
        <f t="shared" si="0"/>
        <v>5200</v>
      </c>
      <c r="E27" s="1" t="s">
        <v>3</v>
      </c>
      <c r="F27" s="1" t="s">
        <v>51</v>
      </c>
      <c r="G27" s="1" t="str">
        <f t="shared" si="1"/>
        <v>อู่ช่างเหน่ง/5,200.00</v>
      </c>
      <c r="H27" s="1" t="s">
        <v>2</v>
      </c>
      <c r="I27" s="1" t="s">
        <v>85</v>
      </c>
    </row>
    <row r="28" spans="1:9" ht="75">
      <c r="A28" s="1">
        <v>23</v>
      </c>
      <c r="B28" s="2" t="s">
        <v>39</v>
      </c>
      <c r="C28" s="3">
        <v>18000</v>
      </c>
      <c r="D28" s="4">
        <f t="shared" si="0"/>
        <v>18000</v>
      </c>
      <c r="E28" s="1" t="s">
        <v>3</v>
      </c>
      <c r="F28" s="1" t="s">
        <v>86</v>
      </c>
      <c r="G28" s="1" t="str">
        <f t="shared" si="1"/>
        <v>เจ.บี.ยางยนต์/18,000.00</v>
      </c>
      <c r="H28" s="1" t="s">
        <v>2</v>
      </c>
      <c r="I28" s="1" t="s">
        <v>87</v>
      </c>
    </row>
    <row r="29" spans="1:9" ht="75">
      <c r="A29" s="1">
        <v>24</v>
      </c>
      <c r="B29" s="2" t="s">
        <v>40</v>
      </c>
      <c r="C29" s="3">
        <v>18000</v>
      </c>
      <c r="D29" s="4">
        <f t="shared" si="0"/>
        <v>18000</v>
      </c>
      <c r="E29" s="1" t="s">
        <v>3</v>
      </c>
      <c r="F29" s="1" t="s">
        <v>86</v>
      </c>
      <c r="G29" s="1" t="str">
        <f t="shared" si="1"/>
        <v>เจ.บี.ยางยนต์/18,000.00</v>
      </c>
      <c r="H29" s="1" t="s">
        <v>2</v>
      </c>
      <c r="I29" s="1" t="s">
        <v>88</v>
      </c>
    </row>
    <row r="30" spans="1:9" ht="75">
      <c r="A30" s="1">
        <v>25</v>
      </c>
      <c r="B30" s="2" t="s">
        <v>41</v>
      </c>
      <c r="C30" s="3">
        <v>8200</v>
      </c>
      <c r="D30" s="4">
        <f t="shared" si="0"/>
        <v>8200</v>
      </c>
      <c r="E30" s="1" t="s">
        <v>3</v>
      </c>
      <c r="F30" s="1" t="s">
        <v>89</v>
      </c>
      <c r="G30" s="1" t="str">
        <f t="shared" si="1"/>
        <v>เทคนิคแอร์ แอนด์ เซอร์วิส/8,200.00</v>
      </c>
      <c r="H30" s="1" t="s">
        <v>2</v>
      </c>
      <c r="I30" s="1" t="s">
        <v>90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1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A297-D2F7-42D3-851D-0DD2BD4DBC1B}">
  <dimension ref="A1:O28"/>
  <sheetViews>
    <sheetView tabSelected="1" workbookViewId="0">
      <selection activeCell="G7" sqref="G7:I7"/>
    </sheetView>
  </sheetViews>
  <sheetFormatPr defaultRowHeight="15"/>
  <sheetData>
    <row r="1" spans="1:15" ht="20.25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0.25">
      <c r="A2" s="63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0.25">
      <c r="A3" s="7" t="s">
        <v>95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2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0.25">
      <c r="A5" s="8"/>
      <c r="B5" s="64" t="s">
        <v>96</v>
      </c>
      <c r="C5" s="65"/>
      <c r="D5" s="66"/>
      <c r="E5" s="64" t="s">
        <v>97</v>
      </c>
      <c r="F5" s="66"/>
      <c r="G5" s="67" t="s">
        <v>98</v>
      </c>
      <c r="H5" s="68"/>
      <c r="I5" s="69"/>
      <c r="J5" s="8"/>
      <c r="K5" s="8"/>
      <c r="L5" s="8"/>
      <c r="M5" s="8"/>
      <c r="N5" s="8"/>
      <c r="O5" s="8"/>
    </row>
    <row r="6" spans="1:15" ht="20.25">
      <c r="A6" s="8"/>
      <c r="B6" s="52" t="s">
        <v>99</v>
      </c>
      <c r="C6" s="53"/>
      <c r="D6" s="54"/>
      <c r="E6" s="55">
        <v>2</v>
      </c>
      <c r="F6" s="56"/>
      <c r="G6" s="57">
        <v>1102800</v>
      </c>
      <c r="H6" s="58"/>
      <c r="I6" s="59"/>
      <c r="J6" s="8"/>
      <c r="K6" s="8"/>
      <c r="L6" s="8"/>
      <c r="M6" s="8"/>
      <c r="N6" s="8"/>
      <c r="O6" s="8"/>
    </row>
    <row r="7" spans="1:15" ht="20.25">
      <c r="A7" s="8"/>
      <c r="B7" s="52" t="s">
        <v>100</v>
      </c>
      <c r="C7" s="53"/>
      <c r="D7" s="54"/>
      <c r="E7" s="55">
        <v>0</v>
      </c>
      <c r="F7" s="56"/>
      <c r="G7" s="57">
        <v>0</v>
      </c>
      <c r="H7" s="58"/>
      <c r="I7" s="59"/>
      <c r="J7" s="8"/>
      <c r="K7" s="8"/>
      <c r="L7" s="8"/>
      <c r="M7" s="8"/>
      <c r="N7" s="8"/>
      <c r="O7" s="8"/>
    </row>
    <row r="8" spans="1:15" ht="20.25">
      <c r="A8" s="8"/>
      <c r="B8" s="60" t="s">
        <v>101</v>
      </c>
      <c r="C8" s="61"/>
      <c r="D8" s="62"/>
      <c r="E8" s="55">
        <v>23</v>
      </c>
      <c r="F8" s="56"/>
      <c r="G8" s="57">
        <v>782579</v>
      </c>
      <c r="H8" s="58"/>
      <c r="I8" s="59"/>
      <c r="J8" s="8"/>
      <c r="K8" s="8"/>
      <c r="L8" s="8"/>
      <c r="M8" s="8"/>
      <c r="N8" s="8"/>
      <c r="O8" s="8"/>
    </row>
    <row r="9" spans="1:15" ht="20.25">
      <c r="A9" s="8"/>
      <c r="B9" s="52" t="s">
        <v>102</v>
      </c>
      <c r="C9" s="53"/>
      <c r="D9" s="54"/>
      <c r="E9" s="55">
        <v>0</v>
      </c>
      <c r="F9" s="56"/>
      <c r="G9" s="57">
        <v>0</v>
      </c>
      <c r="H9" s="58"/>
      <c r="I9" s="59"/>
      <c r="J9" s="8"/>
      <c r="K9" s="8"/>
      <c r="L9" s="8"/>
      <c r="M9" s="8"/>
      <c r="N9" s="8"/>
      <c r="O9" s="8"/>
    </row>
    <row r="10" spans="1:15" ht="20.25">
      <c r="A10" s="8"/>
      <c r="B10" s="52" t="s">
        <v>103</v>
      </c>
      <c r="C10" s="53"/>
      <c r="D10" s="54"/>
      <c r="E10" s="55">
        <v>0</v>
      </c>
      <c r="F10" s="56"/>
      <c r="G10" s="57">
        <v>0</v>
      </c>
      <c r="H10" s="58"/>
      <c r="I10" s="59"/>
      <c r="J10" s="8"/>
      <c r="K10" s="8"/>
      <c r="L10" s="8"/>
      <c r="M10" s="8"/>
      <c r="N10" s="8"/>
      <c r="O10" s="8"/>
    </row>
    <row r="11" spans="1:15" ht="20.25">
      <c r="A11" s="8"/>
      <c r="B11" s="27" t="s">
        <v>104</v>
      </c>
      <c r="C11" s="28"/>
      <c r="D11" s="29"/>
      <c r="E11" s="30">
        <f>+SUM(E6:F10)</f>
        <v>25</v>
      </c>
      <c r="F11" s="31"/>
      <c r="G11" s="32">
        <f>+SUM(G6:I10)</f>
        <v>1885379</v>
      </c>
      <c r="H11" s="33"/>
      <c r="I11" s="34"/>
      <c r="J11" s="8"/>
      <c r="K11" s="8"/>
      <c r="L11" s="8"/>
      <c r="M11" s="8"/>
      <c r="N11" s="8"/>
      <c r="O11" s="8"/>
    </row>
    <row r="12" spans="1:15" ht="20.25">
      <c r="A12" s="8"/>
      <c r="B12" s="8"/>
      <c r="C12" s="8"/>
      <c r="D12" s="8"/>
      <c r="E12" s="9"/>
      <c r="F12" s="9"/>
      <c r="G12" s="8"/>
      <c r="H12" s="8"/>
      <c r="I12" s="8"/>
      <c r="J12" s="8"/>
      <c r="K12" s="8"/>
      <c r="L12" s="8"/>
      <c r="M12" s="8"/>
      <c r="N12" s="8"/>
      <c r="O12" s="8"/>
    </row>
    <row r="13" spans="1:15" ht="20.25">
      <c r="A13" s="7" t="s">
        <v>105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2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20.25">
      <c r="A15" s="8"/>
      <c r="B15" s="35" t="s">
        <v>106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0.25">
      <c r="A16" s="8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ht="20.25">
      <c r="A17" s="8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1:15" ht="20.25">
      <c r="A18" s="8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</row>
    <row r="19" spans="1:15" ht="20.25">
      <c r="A19" s="8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20.25">
      <c r="A20" s="8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1:15" ht="2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0.25">
      <c r="A22" s="7" t="s">
        <v>107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2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20.25">
      <c r="A24" s="8"/>
      <c r="B24" s="35" t="s">
        <v>108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ht="20.25">
      <c r="A25" s="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20.25">
      <c r="A26" s="8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20.25">
      <c r="A27" s="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 ht="20.25">
      <c r="A28" s="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รวมพ.ค.68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2026-06-19T05:38:01Z</cp:lastPrinted>
  <dcterms:created xsi:type="dcterms:W3CDTF">2026-06-17T09:32:59Z</dcterms:created>
  <dcterms:modified xsi:type="dcterms:W3CDTF">2026-06-25T09:12:29Z</dcterms:modified>
</cp:coreProperties>
</file>