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สขร\012\"/>
    </mc:Choice>
  </mc:AlternateContent>
  <xr:revisionPtr revIDLastSave="0" documentId="13_ncr:1_{08AB8026-8EF8-475E-9A03-AC8AF520975E}" xr6:coauthVersionLast="47" xr6:coauthVersionMax="47" xr10:uidLastSave="{00000000-0000-0000-0000-000000000000}"/>
  <bookViews>
    <workbookView xWindow="-120" yWindow="-120" windowWidth="29040" windowHeight="15720" activeTab="1" xr2:uid="{08E6FA17-0E0B-4263-AFD4-1B88780D5766}"/>
  </bookViews>
  <sheets>
    <sheet name="สขร68" sheetId="9" r:id="rId1"/>
    <sheet name="รวม เม.ย68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0" l="1"/>
  <c r="E11" i="10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D6" i="9"/>
  <c r="D7" i="9"/>
  <c r="D8" i="9"/>
  <c r="D9" i="9"/>
  <c r="D10" i="9"/>
  <c r="D11" i="9"/>
  <c r="D12" i="9"/>
  <c r="D13" i="9"/>
  <c r="D14" i="9"/>
  <c r="D15" i="9"/>
  <c r="D16" i="9"/>
  <c r="D17" i="9"/>
  <c r="D18" i="9"/>
</calcChain>
</file>

<file path=xl/sharedStrings.xml><?xml version="1.0" encoding="utf-8"?>
<sst xmlns="http://schemas.openxmlformats.org/spreadsheetml/2006/main" count="95" uniqueCount="71">
  <si>
    <t>เทศบาลตำบลสันโป่ง</t>
  </si>
  <si>
    <t>ลำดับที่ </t>
  </si>
  <si>
    <t>เป็นผู้มีคุณสมบัติตรงตามเงื่อนไขที่กำหนด</t>
  </si>
  <si>
    <t>เฉพาะเจาะจง</t>
  </si>
  <si>
    <t>งานที่จัดซื้อหรือจัดจ้าง </t>
  </si>
  <si>
    <t>วงเงินที่จะจัดซื้อหรือจ้าง (บาท) </t>
  </si>
  <si>
    <t>ราคากลาง </t>
  </si>
  <si>
    <t>วิธีซื้อหรือจ้าง </t>
  </si>
  <si>
    <t>รายชื่อผู้เสนอราคาและราคาที่เสนอ </t>
  </si>
  <si>
    <t>ผู้ได้รับการคัดเลือกและราคาที่ตกลงซื้อหรือจ้าง </t>
  </si>
  <si>
    <t>เหตุผลที่คัดเลือก </t>
  </si>
  <si>
    <t>(บาท) </t>
  </si>
  <si>
    <t>โดยสรุป </t>
  </si>
  <si>
    <t>เลขที่และวันที่ของสัญญาหรือข้อตกลงในการซื้อหรือจ้าง </t>
  </si>
  <si>
    <t>ซื้อวัสดุ อุปกรณ์ ตามโครงการเลือกตั้งสมาชิกสภาท้องถิ่นและผู้บริหารท้องถิ่น ประจำปี พ.ศ. ๒๕๖๘  (เลขที่โครงการ : 68059325174)</t>
  </si>
  <si>
    <t>ซื้อวัสดุยานพาหนะและขนส่ง (เลขที่โครงการ : 68049420375)</t>
  </si>
  <si>
    <t>ซื้อครุภัณฑ์คอมพิวเตอร์ (กองคลัง)  (เลขที่โครงการ : 68049229873)</t>
  </si>
  <si>
    <t>ซื้อครุภัณฑ์คอมพิวเตอร์ (กองยุทธศาสตร์และงบประมาณ)  (เลขที่โครงการ : 68049228000)</t>
  </si>
  <si>
    <t>ซื้อครุภัณฑ์คอมพิวเตอร์ (สำนักปลัด)  (เลขที่โครงการ : 68049280086)</t>
  </si>
  <si>
    <t>ซื้อวัสดุเครื่องแต่งกาย  (เลขที่โครงการ : 68049408430)</t>
  </si>
  <si>
    <t>ซื้อครุภัณฑ์สำนักงาน เครื่องทำลายเอกสาร (เลขที่โครงการ : 68049229103)</t>
  </si>
  <si>
    <t>ซื้อครุภัณฑ์ก่อสร้าง จำนวน 4 รายการ  (เลขที่โครงการ : 68049280702)</t>
  </si>
  <si>
    <t>ซื้อครุภัณฑ์ไฟฟ้าและวิทยุ (เครื่องรับส่งวิทยุสื่อสารชนิดมือถือ 5 วัตต์) (เลขที่โครงการ : 68049278544)</t>
  </si>
  <si>
    <t>ซื้อวัสดุไฟฟ้าและวิทยุ จำนวน 9 รายการ  (เลขที่โครงการ : 68049283621)</t>
  </si>
  <si>
    <t>จ้างบำรุงรักษาและซ่อมแซมรถยนต์บรรทุกน้ำ หมายเลขทะเบียน ผค 391 เชียงใหม่ (เลขที่โครงการ : 68049228773)</t>
  </si>
  <si>
    <t>ซื้อวัสดุคอมพิวเตอร์  (เลขที่โครงการ : 68049229631)</t>
  </si>
  <si>
    <t>ซื้อวัสดุวิทยาศาสตร์หรือการแพทย์  (เลขที่โครงการ : 68049018640)</t>
  </si>
  <si>
    <t>บริษัท สกลพัฒน์มีดี จำกัด/36,928.00</t>
  </si>
  <si>
    <t>005 ลว.30/04/2568</t>
  </si>
  <si>
    <t>แม่ริมออโต้ไทร์/7,000.00</t>
  </si>
  <si>
    <t>สธ017/2568 ลว.23/04/2568</t>
  </si>
  <si>
    <t>บริษัท สปีดซีเอ็ม จำกัด/40,900.00</t>
  </si>
  <si>
    <t>12/2568 ลว.25/04/2568</t>
  </si>
  <si>
    <t>13/2568 ลว.25/04/2568</t>
  </si>
  <si>
    <t>บริษัท สปีดซีเอ็ม จำกัด/52,700.00</t>
  </si>
  <si>
    <t>บริษัท สปีดซีเอ็ม จำกัด/45,700.00</t>
  </si>
  <si>
    <t>14/2568 ลว.25/04/2568</t>
  </si>
  <si>
    <t>บริษัท โกเวอร์เมท จำกัด/11,160.00</t>
  </si>
  <si>
    <t>สธ018/2568 ลว.25/04/2568</t>
  </si>
  <si>
    <t>ห้างหุ้นส่วนจำกัด เอ็น.เอส เวอร์วิส 1975/28,900.00</t>
  </si>
  <si>
    <t>10/2568 ลว.22/04/2568</t>
  </si>
  <si>
    <t>บริษัท อาคารสินแมชชินเนอร์รี่ จำกัด/49,700.00</t>
  </si>
  <si>
    <t>8/2568 ลว.18/04/2568</t>
  </si>
  <si>
    <t>ห้างหุ้นส่วนจำกัด เอ็นทีเอ็น พรีซิชั่น/59,500.00</t>
  </si>
  <si>
    <t>9/2568 ลว.21/04/2568</t>
  </si>
  <si>
    <t>เอเซียการไฟฟ้า/50,000.00</t>
  </si>
  <si>
    <t>009/2568 ลว.18/04/2568</t>
  </si>
  <si>
    <t>ป่าติ้วการช่าง/36,800.00</t>
  </si>
  <si>
    <t>37/2568 ลว.10/04/2568</t>
  </si>
  <si>
    <t>ช่างคอม/8,520.00</t>
  </si>
  <si>
    <t>สธ015/2568 ลว.04/04/2568</t>
  </si>
  <si>
    <t>ห้างหุ้นส่วนจำกัด เอ็น.เทค.ซัพพลาย/6,250.00</t>
  </si>
  <si>
    <t>สธ011/2568 ลว.01/04/2568</t>
  </si>
  <si>
    <t>สรุปผลการดำเนินการจัดซื้อจัดจ้างในรอบเดือน เมษายน 2568</t>
  </si>
  <si>
    <t>วันที่ 1 เดือน พฤษภาคม พ.ศ.2568</t>
  </si>
  <si>
    <t>รายงานสรุปผลการจัดซื้อจัดจ้างของเทศบาลตำบลสันโป่ง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</si>
  <si>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</si>
  <si>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</si>
  <si>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 (โครงการ)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</si>
  <si>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</si>
  <si>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</si>
  <si>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</si>
  <si>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</si>
  <si>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</si>
  <si>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</si>
  <si>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</si>
  <si>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</si>
  <si>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 xml:space="preserve">1. การจัดซื้อจัดจ้างต้องดำเนินการในระบบการจัดซื้อจัดจ้างภาครัฐด้วยระบบอิเล็กทรอนิกส์ (Electronic Government : e-gp)  ซึ่งบางครั้งไม่สามารถดำเนินการได้ตามแผนที่วางไว้ เนื่องจากระบบไม่สามารถรองรับ กรณีมีผู้เข้าใช้งานพร้อมกันจำนวนมาก 
2. หนังสือสั่งการที่ออกตาม พรบ.การจัดซื้อจัดจ้างและการบริหารพัสดุภาครัฐ พ.ศ.2560 ปรับปรุง เปลี่ยนแปลงอยู่ตลอดเวลา ทำให้บางครั้งเกิดปัญหาในการตีความ หรือการนำไปปฏิบัติที่ถูกต้อง 
</t>
  </si>
  <si>
    <t>ข้อเสนอแนะ</t>
  </si>
  <si>
    <t xml:space="preserve">1. วางแผนการจัดซื้อจัดจ้างร่วมกับหน่วยงานภายใต้สังกัด โดยส่งเสริมให้สามารถดำเนินการได้ตลอดปีประมาณ ไม่กระจุกตัวในบางช่วงของปี เพื่อให้การจัดซื้อจัดจ้างเป็นไปตามแผน ไม่ล่าช้า และลดการเข้าใช้งานในระบบ e-GP
2. เมื่อมีหนังสือสั่งการเกี่ยวกับเรื่องใหม่ มอบหมายให้เจ้าหน้าที่พัสดุจัดทำแนวทางปฏิบัติ หรือยกตัวอย่างที่เข้าใจง่าย สรุปสาระสำคัญที่น่าสนใจ และแจ้งให้ผู้ปฏิบัติงานท่านอื่นทราบ เพื่อให้สามารถนำหนังสือสั่งการไปใช้ได้อย่างถูกต้อง
3. ส่งเสริมสนับสนุนให้เจ้าหน้าที่ผู้ปฏิบัติงานเกี่ยวกับการจัดซื้อจัดจ้างเข้ารับการฝึกอบรม พัฒนาความรู้ของตนอย่างเหมาะสม
</t>
  </si>
  <si>
    <t>เดือน เมษายน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</si>
</sst>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>
    <font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sz val="14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color rgb="FF000000"/>
      <name val="TH SarabunIT๙"/>
      <family val="2"/>
    </font>
    <font>
      <sz val="16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0000"/>
      </left>
      <right style="medium">
        <color rgb="FFBFBFBF"/>
      </right>
      <top style="thin">
        <color rgb="FF000000"/>
      </top>
      <bottom/>
      <diagonal/>
    </border>
    <border>
      <left style="medium">
        <color rgb="FFBFBFBF"/>
      </left>
      <right style="medium">
        <color rgb="FFBFBFBF"/>
      </right>
      <top style="thin">
        <color rgb="FF000000"/>
      </top>
      <bottom/>
      <diagonal/>
    </border>
    <border>
      <left style="medium">
        <color rgb="FFBFBFBF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BFBFBF"/>
      </right>
      <top/>
      <bottom/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 style="medium">
        <color rgb="FFBFBFBF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left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right" vertical="center" wrapText="1" indent="1"/>
    </xf>
    <xf numFmtId="4" fontId="4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17" fontId="4" fillId="0" borderId="5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164" fontId="7" fillId="0" borderId="12" xfId="1" applyNumberFormat="1" applyFont="1" applyBorder="1" applyAlignment="1">
      <alignment horizontal="right"/>
    </xf>
    <xf numFmtId="164" fontId="7" fillId="0" borderId="14" xfId="1" applyNumberFormat="1" applyFont="1" applyBorder="1" applyAlignment="1">
      <alignment horizontal="right"/>
    </xf>
    <xf numFmtId="43" fontId="7" fillId="0" borderId="12" xfId="1" applyFont="1" applyBorder="1" applyAlignment="1">
      <alignment horizontal="center"/>
    </xf>
    <xf numFmtId="43" fontId="7" fillId="0" borderId="13" xfId="1" applyFont="1" applyBorder="1" applyAlignment="1">
      <alignment horizontal="center"/>
    </xf>
    <xf numFmtId="43" fontId="7" fillId="0" borderId="14" xfId="1" applyFont="1" applyBorder="1" applyAlignment="1">
      <alignment horizontal="center"/>
    </xf>
    <xf numFmtId="0" fontId="7" fillId="0" borderId="15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16" xfId="0" applyFont="1" applyBorder="1" applyAlignment="1">
      <alignment horizontal="left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2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43" fontId="6" fillId="0" borderId="12" xfId="1" applyFont="1" applyBorder="1" applyAlignment="1">
      <alignment horizontal="center"/>
    </xf>
    <xf numFmtId="43" fontId="6" fillId="0" borderId="13" xfId="1" applyFont="1" applyBorder="1" applyAlignment="1">
      <alignment horizontal="center"/>
    </xf>
    <xf numFmtId="43" fontId="6" fillId="0" borderId="14" xfId="1" applyFont="1" applyBorder="1" applyAlignment="1">
      <alignment horizontal="center"/>
    </xf>
    <xf numFmtId="0" fontId="7" fillId="0" borderId="0" xfId="0" applyFont="1" applyAlignment="1">
      <alignment horizontal="right"/>
    </xf>
    <xf numFmtId="0" fontId="7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0" fontId="7" fillId="0" borderId="15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16" xfId="0" applyFont="1" applyBorder="1" applyAlignment="1">
      <alignment horizontal="left" vertical="top"/>
    </xf>
    <xf numFmtId="0" fontId="7" fillId="0" borderId="17" xfId="0" applyFont="1" applyBorder="1" applyAlignment="1">
      <alignment horizontal="left" vertical="top"/>
    </xf>
    <xf numFmtId="0" fontId="7" fillId="0" borderId="18" xfId="0" applyFont="1" applyBorder="1" applyAlignment="1">
      <alignment horizontal="left" vertical="top"/>
    </xf>
    <xf numFmtId="0" fontId="7" fillId="0" borderId="19" xfId="0" applyFont="1" applyBorder="1" applyAlignment="1">
      <alignment horizontal="left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3712F-28FF-4C95-B51E-0EB8DE0FB08C}">
  <dimension ref="A1:I19"/>
  <sheetViews>
    <sheetView topLeftCell="A13" zoomScaleNormal="100" workbookViewId="0">
      <selection activeCell="C6" sqref="C6:C18"/>
    </sheetView>
  </sheetViews>
  <sheetFormatPr defaultRowHeight="18.75"/>
  <cols>
    <col min="1" max="1" width="7.28515625" style="2" customWidth="1"/>
    <col min="2" max="2" width="26.85546875" style="2" customWidth="1"/>
    <col min="3" max="3" width="11.5703125" style="2" customWidth="1"/>
    <col min="4" max="4" width="11.28515625" style="8" customWidth="1"/>
    <col min="5" max="5" width="12.140625" style="2" customWidth="1"/>
    <col min="6" max="6" width="20.42578125" style="3" customWidth="1"/>
    <col min="7" max="7" width="21.5703125" style="3" customWidth="1"/>
    <col min="8" max="8" width="13.7109375" style="3" customWidth="1"/>
    <col min="9" max="9" width="15.85546875" style="3" customWidth="1"/>
    <col min="10" max="10" width="9.140625" style="2"/>
    <col min="11" max="11" width="48.42578125" style="2" customWidth="1"/>
    <col min="12" max="16384" width="9.140625" style="2"/>
  </cols>
  <sheetData>
    <row r="1" spans="1:9" s="1" customFormat="1">
      <c r="A1" s="17" t="s">
        <v>53</v>
      </c>
      <c r="B1" s="17"/>
      <c r="C1" s="17"/>
      <c r="D1" s="17"/>
      <c r="E1" s="17"/>
      <c r="F1" s="17"/>
      <c r="G1" s="17"/>
      <c r="H1" s="17"/>
      <c r="I1" s="17"/>
    </row>
    <row r="2" spans="1:9" s="1" customFormat="1">
      <c r="A2" s="17" t="s">
        <v>0</v>
      </c>
      <c r="B2" s="17"/>
      <c r="C2" s="17"/>
      <c r="D2" s="17"/>
      <c r="E2" s="17"/>
      <c r="F2" s="17"/>
      <c r="G2" s="17"/>
      <c r="H2" s="17"/>
      <c r="I2" s="17"/>
    </row>
    <row r="3" spans="1:9" s="1" customFormat="1">
      <c r="A3" s="18" t="s">
        <v>54</v>
      </c>
      <c r="B3" s="18"/>
      <c r="C3" s="18"/>
      <c r="D3" s="18"/>
      <c r="E3" s="18"/>
      <c r="F3" s="18"/>
      <c r="G3" s="18"/>
      <c r="H3" s="18"/>
      <c r="I3" s="18"/>
    </row>
    <row r="4" spans="1:9" s="1" customFormat="1" ht="63" customHeight="1">
      <c r="A4" s="19" t="s">
        <v>1</v>
      </c>
      <c r="B4" s="21" t="s">
        <v>4</v>
      </c>
      <c r="C4" s="23" t="s">
        <v>5</v>
      </c>
      <c r="D4" s="6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25" t="s">
        <v>13</v>
      </c>
    </row>
    <row r="5" spans="1:9" s="1" customFormat="1">
      <c r="A5" s="20"/>
      <c r="B5" s="22"/>
      <c r="C5" s="24"/>
      <c r="D5" s="7" t="s">
        <v>11</v>
      </c>
      <c r="E5" s="5"/>
      <c r="F5" s="5"/>
      <c r="G5" s="5"/>
      <c r="H5" s="5" t="s">
        <v>12</v>
      </c>
      <c r="I5" s="26"/>
    </row>
    <row r="6" spans="1:9" s="13" customFormat="1" ht="93.75">
      <c r="A6" s="9">
        <v>1</v>
      </c>
      <c r="B6" s="10" t="s">
        <v>14</v>
      </c>
      <c r="C6" s="11">
        <v>36928</v>
      </c>
      <c r="D6" s="12">
        <f t="shared" ref="D6:D18" si="0">C6</f>
        <v>36928</v>
      </c>
      <c r="E6" s="9" t="s">
        <v>3</v>
      </c>
      <c r="F6" s="9" t="s">
        <v>27</v>
      </c>
      <c r="G6" s="9" t="str">
        <f t="shared" ref="G6:G18" si="1">F6</f>
        <v>บริษัท สกลพัฒน์มีดี จำกัด/36,928.00</v>
      </c>
      <c r="H6" s="9" t="s">
        <v>2</v>
      </c>
      <c r="I6" s="9" t="s">
        <v>28</v>
      </c>
    </row>
    <row r="7" spans="1:9" s="13" customFormat="1" ht="75">
      <c r="A7" s="9">
        <v>2</v>
      </c>
      <c r="B7" s="10" t="s">
        <v>15</v>
      </c>
      <c r="C7" s="11">
        <v>7000</v>
      </c>
      <c r="D7" s="12">
        <f t="shared" si="0"/>
        <v>7000</v>
      </c>
      <c r="E7" s="9" t="s">
        <v>3</v>
      </c>
      <c r="F7" s="9" t="s">
        <v>29</v>
      </c>
      <c r="G7" s="9" t="str">
        <f t="shared" si="1"/>
        <v>แม่ริมออโต้ไทร์/7,000.00</v>
      </c>
      <c r="H7" s="9" t="s">
        <v>2</v>
      </c>
      <c r="I7" s="9" t="s">
        <v>30</v>
      </c>
    </row>
    <row r="8" spans="1:9" s="13" customFormat="1" ht="75">
      <c r="A8" s="9">
        <v>3</v>
      </c>
      <c r="B8" s="10" t="s">
        <v>16</v>
      </c>
      <c r="C8" s="11">
        <v>40900</v>
      </c>
      <c r="D8" s="12">
        <f t="shared" si="0"/>
        <v>40900</v>
      </c>
      <c r="E8" s="9" t="s">
        <v>3</v>
      </c>
      <c r="F8" s="9" t="s">
        <v>31</v>
      </c>
      <c r="G8" s="9" t="str">
        <f t="shared" si="1"/>
        <v>บริษัท สปีดซีเอ็ม จำกัด/40,900.00</v>
      </c>
      <c r="H8" s="9" t="s">
        <v>2</v>
      </c>
      <c r="I8" s="9" t="s">
        <v>32</v>
      </c>
    </row>
    <row r="9" spans="1:9" s="13" customFormat="1" ht="75">
      <c r="A9" s="9">
        <v>4</v>
      </c>
      <c r="B9" s="10" t="s">
        <v>17</v>
      </c>
      <c r="C9" s="11">
        <v>52700</v>
      </c>
      <c r="D9" s="12">
        <f t="shared" si="0"/>
        <v>52700</v>
      </c>
      <c r="E9" s="9" t="s">
        <v>3</v>
      </c>
      <c r="F9" s="9" t="s">
        <v>34</v>
      </c>
      <c r="G9" s="9" t="str">
        <f t="shared" si="1"/>
        <v>บริษัท สปีดซีเอ็ม จำกัด/52,700.00</v>
      </c>
      <c r="H9" s="9" t="s">
        <v>2</v>
      </c>
      <c r="I9" s="9" t="s">
        <v>33</v>
      </c>
    </row>
    <row r="10" spans="1:9" s="13" customFormat="1" ht="75">
      <c r="A10" s="9">
        <v>5</v>
      </c>
      <c r="B10" s="10" t="s">
        <v>18</v>
      </c>
      <c r="C10" s="11">
        <v>45700</v>
      </c>
      <c r="D10" s="12">
        <f t="shared" si="0"/>
        <v>45700</v>
      </c>
      <c r="E10" s="9" t="s">
        <v>3</v>
      </c>
      <c r="F10" s="9" t="s">
        <v>35</v>
      </c>
      <c r="G10" s="9" t="str">
        <f t="shared" si="1"/>
        <v>บริษัท สปีดซีเอ็ม จำกัด/45,700.00</v>
      </c>
      <c r="H10" s="9" t="s">
        <v>2</v>
      </c>
      <c r="I10" s="9" t="s">
        <v>36</v>
      </c>
    </row>
    <row r="11" spans="1:9" s="13" customFormat="1" ht="75">
      <c r="A11" s="9">
        <v>6</v>
      </c>
      <c r="B11" s="10" t="s">
        <v>19</v>
      </c>
      <c r="C11" s="11">
        <v>11160</v>
      </c>
      <c r="D11" s="12">
        <f t="shared" si="0"/>
        <v>11160</v>
      </c>
      <c r="E11" s="9" t="s">
        <v>3</v>
      </c>
      <c r="F11" s="9" t="s">
        <v>37</v>
      </c>
      <c r="G11" s="9" t="str">
        <f t="shared" si="1"/>
        <v>บริษัท โกเวอร์เมท จำกัด/11,160.00</v>
      </c>
      <c r="H11" s="9" t="s">
        <v>2</v>
      </c>
      <c r="I11" s="9" t="s">
        <v>38</v>
      </c>
    </row>
    <row r="12" spans="1:9" s="13" customFormat="1" ht="75">
      <c r="A12" s="9">
        <v>7</v>
      </c>
      <c r="B12" s="10" t="s">
        <v>20</v>
      </c>
      <c r="C12" s="11">
        <v>29700</v>
      </c>
      <c r="D12" s="12">
        <f t="shared" si="0"/>
        <v>29700</v>
      </c>
      <c r="E12" s="9" t="s">
        <v>3</v>
      </c>
      <c r="F12" s="9" t="s">
        <v>39</v>
      </c>
      <c r="G12" s="9" t="str">
        <f t="shared" si="1"/>
        <v>ห้างหุ้นส่วนจำกัด เอ็น.เอส เวอร์วิส 1975/28,900.00</v>
      </c>
      <c r="H12" s="9" t="s">
        <v>2</v>
      </c>
      <c r="I12" s="14" t="s">
        <v>40</v>
      </c>
    </row>
    <row r="13" spans="1:9" s="13" customFormat="1" ht="75">
      <c r="A13" s="9">
        <v>8</v>
      </c>
      <c r="B13" s="10" t="s">
        <v>21</v>
      </c>
      <c r="C13" s="11">
        <v>49700</v>
      </c>
      <c r="D13" s="12">
        <f t="shared" si="0"/>
        <v>49700</v>
      </c>
      <c r="E13" s="9" t="s">
        <v>3</v>
      </c>
      <c r="F13" s="9" t="s">
        <v>41</v>
      </c>
      <c r="G13" s="9" t="str">
        <f t="shared" si="1"/>
        <v>บริษัท อาคารสินแมชชินเนอร์รี่ จำกัด/49,700.00</v>
      </c>
      <c r="H13" s="9" t="s">
        <v>2</v>
      </c>
      <c r="I13" s="9" t="s">
        <v>42</v>
      </c>
    </row>
    <row r="14" spans="1:9" s="13" customFormat="1" ht="75">
      <c r="A14" s="9">
        <v>9</v>
      </c>
      <c r="B14" s="10" t="s">
        <v>22</v>
      </c>
      <c r="C14" s="11">
        <v>60000</v>
      </c>
      <c r="D14" s="12">
        <f t="shared" si="0"/>
        <v>60000</v>
      </c>
      <c r="E14" s="9" t="s">
        <v>3</v>
      </c>
      <c r="F14" s="9" t="s">
        <v>43</v>
      </c>
      <c r="G14" s="9" t="str">
        <f t="shared" si="1"/>
        <v>ห้างหุ้นส่วนจำกัด เอ็นทีเอ็น พรีซิชั่น/59,500.00</v>
      </c>
      <c r="H14" s="9" t="s">
        <v>2</v>
      </c>
      <c r="I14" s="9" t="s">
        <v>44</v>
      </c>
    </row>
    <row r="15" spans="1:9" s="13" customFormat="1" ht="75">
      <c r="A15" s="9">
        <v>10</v>
      </c>
      <c r="B15" s="10" t="s">
        <v>23</v>
      </c>
      <c r="C15" s="11">
        <v>50000</v>
      </c>
      <c r="D15" s="12">
        <f t="shared" si="0"/>
        <v>50000</v>
      </c>
      <c r="E15" s="9" t="s">
        <v>3</v>
      </c>
      <c r="F15" s="9" t="s">
        <v>45</v>
      </c>
      <c r="G15" s="9" t="str">
        <f t="shared" si="1"/>
        <v>เอเซียการไฟฟ้า/50,000.00</v>
      </c>
      <c r="H15" s="9" t="s">
        <v>2</v>
      </c>
      <c r="I15" s="9" t="s">
        <v>46</v>
      </c>
    </row>
    <row r="16" spans="1:9" s="13" customFormat="1" ht="75">
      <c r="A16" s="9">
        <v>11</v>
      </c>
      <c r="B16" s="10" t="s">
        <v>24</v>
      </c>
      <c r="C16" s="11">
        <v>36800</v>
      </c>
      <c r="D16" s="12">
        <f t="shared" si="0"/>
        <v>36800</v>
      </c>
      <c r="E16" s="9" t="s">
        <v>3</v>
      </c>
      <c r="F16" s="9" t="s">
        <v>47</v>
      </c>
      <c r="G16" s="9" t="str">
        <f t="shared" si="1"/>
        <v>ป่าติ้วการช่าง/36,800.00</v>
      </c>
      <c r="H16" s="9" t="s">
        <v>2</v>
      </c>
      <c r="I16" s="9" t="s">
        <v>48</v>
      </c>
    </row>
    <row r="17" spans="1:9" s="13" customFormat="1" ht="75">
      <c r="A17" s="9">
        <v>12</v>
      </c>
      <c r="B17" s="10" t="s">
        <v>25</v>
      </c>
      <c r="C17" s="11">
        <v>8520</v>
      </c>
      <c r="D17" s="12">
        <f t="shared" si="0"/>
        <v>8520</v>
      </c>
      <c r="E17" s="9" t="s">
        <v>3</v>
      </c>
      <c r="F17" s="9" t="s">
        <v>49</v>
      </c>
      <c r="G17" s="9" t="str">
        <f t="shared" si="1"/>
        <v>ช่างคอม/8,520.00</v>
      </c>
      <c r="H17" s="9" t="s">
        <v>2</v>
      </c>
      <c r="I17" s="9" t="s">
        <v>50</v>
      </c>
    </row>
    <row r="18" spans="1:9" s="13" customFormat="1" ht="75">
      <c r="A18" s="9">
        <v>13</v>
      </c>
      <c r="B18" s="10" t="s">
        <v>26</v>
      </c>
      <c r="C18" s="11">
        <v>6250</v>
      </c>
      <c r="D18" s="12">
        <f t="shared" si="0"/>
        <v>6250</v>
      </c>
      <c r="E18" s="9" t="s">
        <v>3</v>
      </c>
      <c r="F18" s="9" t="s">
        <v>51</v>
      </c>
      <c r="G18" s="9" t="str">
        <f t="shared" si="1"/>
        <v>ห้างหุ้นส่วนจำกัด เอ็น.เทค.ซัพพลาย/6,250.00</v>
      </c>
      <c r="H18" s="9" t="s">
        <v>2</v>
      </c>
      <c r="I18" s="9" t="s">
        <v>52</v>
      </c>
    </row>
    <row r="19" spans="1:9" s="13" customFormat="1">
      <c r="D19" s="15"/>
      <c r="F19" s="16"/>
      <c r="G19" s="16"/>
      <c r="H19" s="16"/>
      <c r="I19" s="16"/>
    </row>
  </sheetData>
  <mergeCells count="7">
    <mergeCell ref="A1:I1"/>
    <mergeCell ref="A2:I2"/>
    <mergeCell ref="A3:I3"/>
    <mergeCell ref="A4:A5"/>
    <mergeCell ref="B4:B5"/>
    <mergeCell ref="C4:C5"/>
    <mergeCell ref="I4:I5"/>
  </mergeCells>
  <phoneticPr fontId="3" type="noConversion"/>
  <pageMargins left="0.31496062992125984" right="0.31496062992125984" top="0.15748031496062992" bottom="0.15748031496062992" header="0.11811023622047245" footer="0.11811023622047245"/>
  <pageSetup paperSize="1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C88D3-509E-45D0-9318-9397C26A0E02}">
  <dimension ref="A1:O28"/>
  <sheetViews>
    <sheetView tabSelected="1" workbookViewId="0">
      <selection activeCell="E9" sqref="E9:F9"/>
    </sheetView>
  </sheetViews>
  <sheetFormatPr defaultRowHeight="15"/>
  <sheetData>
    <row r="1" spans="1:15" ht="20.25">
      <c r="A1" s="27" t="s">
        <v>55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ht="20.25">
      <c r="A2" s="27" t="s">
        <v>70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ht="20.25">
      <c r="A3" s="28" t="s">
        <v>56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ht="2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5" ht="20.25">
      <c r="A5" s="29"/>
      <c r="B5" s="30" t="s">
        <v>57</v>
      </c>
      <c r="C5" s="31"/>
      <c r="D5" s="32"/>
      <c r="E5" s="30" t="s">
        <v>58</v>
      </c>
      <c r="F5" s="32"/>
      <c r="G5" s="33" t="s">
        <v>59</v>
      </c>
      <c r="H5" s="34"/>
      <c r="I5" s="35"/>
      <c r="J5" s="29"/>
      <c r="K5" s="29"/>
      <c r="L5" s="29"/>
      <c r="M5" s="29"/>
      <c r="N5" s="29"/>
      <c r="O5" s="29"/>
    </row>
    <row r="6" spans="1:15" ht="20.25">
      <c r="A6" s="29"/>
      <c r="B6" s="36" t="s">
        <v>60</v>
      </c>
      <c r="C6" s="37"/>
      <c r="D6" s="38"/>
      <c r="E6" s="39">
        <v>0</v>
      </c>
      <c r="F6" s="40"/>
      <c r="G6" s="41">
        <v>0</v>
      </c>
      <c r="H6" s="42"/>
      <c r="I6" s="43"/>
      <c r="J6" s="29"/>
      <c r="K6" s="29"/>
      <c r="L6" s="29"/>
      <c r="M6" s="29"/>
      <c r="N6" s="29"/>
      <c r="O6" s="29"/>
    </row>
    <row r="7" spans="1:15" ht="20.25">
      <c r="A7" s="29"/>
      <c r="B7" s="36" t="s">
        <v>61</v>
      </c>
      <c r="C7" s="37"/>
      <c r="D7" s="38"/>
      <c r="E7" s="39">
        <v>0</v>
      </c>
      <c r="F7" s="40"/>
      <c r="G7" s="41">
        <v>0</v>
      </c>
      <c r="H7" s="42"/>
      <c r="I7" s="43"/>
      <c r="J7" s="29"/>
      <c r="K7" s="29"/>
      <c r="L7" s="29"/>
      <c r="M7" s="29"/>
      <c r="N7" s="29"/>
      <c r="O7" s="29"/>
    </row>
    <row r="8" spans="1:15" ht="20.25">
      <c r="A8" s="29"/>
      <c r="B8" s="44" t="s">
        <v>62</v>
      </c>
      <c r="C8" s="45"/>
      <c r="D8" s="46"/>
      <c r="E8" s="39">
        <v>13</v>
      </c>
      <c r="F8" s="40"/>
      <c r="G8" s="41">
        <v>434858</v>
      </c>
      <c r="H8" s="42"/>
      <c r="I8" s="43"/>
      <c r="J8" s="29"/>
      <c r="K8" s="29"/>
      <c r="L8" s="29"/>
      <c r="M8" s="29"/>
      <c r="N8" s="29"/>
      <c r="O8" s="29"/>
    </row>
    <row r="9" spans="1:15" ht="20.25">
      <c r="A9" s="29"/>
      <c r="B9" s="36" t="s">
        <v>63</v>
      </c>
      <c r="C9" s="37"/>
      <c r="D9" s="38"/>
      <c r="E9" s="39">
        <v>0</v>
      </c>
      <c r="F9" s="40"/>
      <c r="G9" s="41">
        <v>0</v>
      </c>
      <c r="H9" s="42"/>
      <c r="I9" s="43"/>
      <c r="J9" s="29"/>
      <c r="K9" s="29"/>
      <c r="L9" s="29"/>
      <c r="M9" s="29"/>
      <c r="N9" s="29"/>
      <c r="O9" s="29"/>
    </row>
    <row r="10" spans="1:15" ht="20.25">
      <c r="A10" s="29"/>
      <c r="B10" s="36" t="s">
        <v>64</v>
      </c>
      <c r="C10" s="37"/>
      <c r="D10" s="38"/>
      <c r="E10" s="39">
        <v>0</v>
      </c>
      <c r="F10" s="40"/>
      <c r="G10" s="41">
        <v>0</v>
      </c>
      <c r="H10" s="42"/>
      <c r="I10" s="43"/>
      <c r="J10" s="29"/>
      <c r="K10" s="29"/>
      <c r="L10" s="29"/>
      <c r="M10" s="29"/>
      <c r="N10" s="29"/>
      <c r="O10" s="29"/>
    </row>
    <row r="11" spans="1:15" ht="20.25">
      <c r="A11" s="29"/>
      <c r="B11" s="47" t="s">
        <v>65</v>
      </c>
      <c r="C11" s="48"/>
      <c r="D11" s="49"/>
      <c r="E11" s="50">
        <f>+SUM(E6:F10)</f>
        <v>13</v>
      </c>
      <c r="F11" s="51"/>
      <c r="G11" s="52">
        <f>+SUM(G6:I10)</f>
        <v>434858</v>
      </c>
      <c r="H11" s="53"/>
      <c r="I11" s="54"/>
      <c r="J11" s="29"/>
      <c r="K11" s="29"/>
      <c r="L11" s="29"/>
      <c r="M11" s="29"/>
      <c r="N11" s="29"/>
      <c r="O11" s="29"/>
    </row>
    <row r="12" spans="1:15" ht="20.25">
      <c r="A12" s="29"/>
      <c r="B12" s="29"/>
      <c r="C12" s="29"/>
      <c r="D12" s="29"/>
      <c r="E12" s="55"/>
      <c r="F12" s="55"/>
      <c r="G12" s="29"/>
      <c r="H12" s="29"/>
      <c r="I12" s="29"/>
      <c r="J12" s="29"/>
      <c r="K12" s="29"/>
      <c r="L12" s="29"/>
      <c r="M12" s="29"/>
      <c r="N12" s="29"/>
      <c r="O12" s="29"/>
    </row>
    <row r="13" spans="1:15" ht="20.25">
      <c r="A13" s="28" t="s">
        <v>66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 ht="20.2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5" ht="20.25">
      <c r="A15" s="29"/>
      <c r="B15" s="56" t="s">
        <v>67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8"/>
    </row>
    <row r="16" spans="1:15" ht="20.25">
      <c r="A16" s="29"/>
      <c r="B16" s="59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1"/>
    </row>
    <row r="17" spans="1:15" ht="20.25">
      <c r="A17" s="29"/>
      <c r="B17" s="59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1"/>
    </row>
    <row r="18" spans="1:15" ht="20.25">
      <c r="A18" s="29"/>
      <c r="B18" s="59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1"/>
    </row>
    <row r="19" spans="1:15" ht="20.25">
      <c r="A19" s="29"/>
      <c r="B19" s="59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1"/>
    </row>
    <row r="20" spans="1:15" ht="20.25">
      <c r="A20" s="29"/>
      <c r="B20" s="62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4"/>
    </row>
    <row r="21" spans="1:15" ht="20.2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ht="20.25">
      <c r="A22" s="28" t="s">
        <v>68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ht="20.2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 ht="20.25">
      <c r="A24" s="29"/>
      <c r="B24" s="56" t="s">
        <v>69</v>
      </c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6"/>
    </row>
    <row r="25" spans="1:15" ht="20.25">
      <c r="A25" s="29"/>
      <c r="B25" s="67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9"/>
    </row>
    <row r="26" spans="1:15" ht="20.25">
      <c r="A26" s="29"/>
      <c r="B26" s="67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9"/>
    </row>
    <row r="27" spans="1:15" ht="20.25">
      <c r="A27" s="29"/>
      <c r="B27" s="67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9"/>
    </row>
    <row r="28" spans="1:15" ht="20.25">
      <c r="A28" s="29"/>
      <c r="B28" s="70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2"/>
    </row>
  </sheetData>
  <mergeCells count="25">
    <mergeCell ref="B11:D11"/>
    <mergeCell ref="E11:F11"/>
    <mergeCell ref="G11:I11"/>
    <mergeCell ref="B15:O20"/>
    <mergeCell ref="B24:O28"/>
    <mergeCell ref="B9:D9"/>
    <mergeCell ref="E9:F9"/>
    <mergeCell ref="G9:I9"/>
    <mergeCell ref="B10:D10"/>
    <mergeCell ref="E10:F10"/>
    <mergeCell ref="G10:I10"/>
    <mergeCell ref="B7:D7"/>
    <mergeCell ref="E7:F7"/>
    <mergeCell ref="G7:I7"/>
    <mergeCell ref="B8:D8"/>
    <mergeCell ref="E8:F8"/>
    <mergeCell ref="G8:I8"/>
    <mergeCell ref="A1:O1"/>
    <mergeCell ref="A2:O2"/>
    <mergeCell ref="B5:D5"/>
    <mergeCell ref="E5:F5"/>
    <mergeCell ref="G5:I5"/>
    <mergeCell ref="B6:D6"/>
    <mergeCell ref="E6:F6"/>
    <mergeCell ref="G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สขร68</vt:lpstr>
      <vt:lpstr>รวม เม.ย68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2026-06-19T05:26:50Z</cp:lastPrinted>
  <dcterms:created xsi:type="dcterms:W3CDTF">2026-06-17T09:32:59Z</dcterms:created>
  <dcterms:modified xsi:type="dcterms:W3CDTF">2026-06-25T08:25:24Z</dcterms:modified>
</cp:coreProperties>
</file>